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635" tabRatio="678" activeTab="1"/>
  </bookViews>
  <sheets>
    <sheet name="avtodazgveva-2019-2020 " sheetId="1" r:id="rId1"/>
    <sheet name=" მოთხოვნები" sheetId="2" r:id="rId2"/>
  </sheets>
  <definedNames/>
  <calcPr fullCalcOnLoad="1"/>
</workbook>
</file>

<file path=xl/sharedStrings.xml><?xml version="1.0" encoding="utf-8"?>
<sst xmlns="http://schemas.openxmlformats.org/spreadsheetml/2006/main" count="197" uniqueCount="141">
  <si>
    <t>#</t>
  </si>
  <si>
    <t>BHP-915</t>
  </si>
  <si>
    <t>BHP-913</t>
  </si>
  <si>
    <t>BUG-511</t>
  </si>
  <si>
    <t>DSD-630</t>
  </si>
  <si>
    <t>VTB-222</t>
  </si>
  <si>
    <t>sul</t>
  </si>
  <si>
    <t>WDW-979</t>
  </si>
  <si>
    <t>VTB-200</t>
  </si>
  <si>
    <t>VTB-900</t>
  </si>
  <si>
    <t>VTB-800</t>
  </si>
  <si>
    <t>BVB-511</t>
  </si>
  <si>
    <t>სს ,,ვითიბი ბანკი ჯორჯია"</t>
  </si>
  <si>
    <t>გადახდის პირობები</t>
  </si>
  <si>
    <t>4–ჯერადი, უნაღდო ანგარიშსწორებით</t>
  </si>
  <si>
    <t>დაზღვევის დამთავრების თარიღი:</t>
  </si>
  <si>
    <t>დასაზღვევი რისკები:</t>
  </si>
  <si>
    <t>სულ ჯამური თანხა</t>
  </si>
  <si>
    <t>ტარიფი</t>
  </si>
  <si>
    <t>შენიშვნა</t>
  </si>
  <si>
    <t>სრული კასკო</t>
  </si>
  <si>
    <t>ქურდობა</t>
  </si>
  <si>
    <t>ძარცვა/ყაჩაღობა</t>
  </si>
  <si>
    <t>ზარალის დადგომის შემთხვევაში დაუყოვნებლივი რეაგირება – ადგილზე წარმომადგენლის გამოცხადება (მათ შორის რეგიონებში)</t>
  </si>
  <si>
    <t>დაზღვევის მოქმედების არეალი – გეოგრაფია</t>
  </si>
  <si>
    <t>ნაწილობრივი ქურდობა არ უნდა ითვალისწინებს დამატებით ტარიფს და არ უნდა იყოს ლიმიტირებული</t>
  </si>
  <si>
    <t>ფრანშიზა – ზარალის 0%, მინიმუმ 0 ლარი, თითოეულ და ყოველ შემთხვევაზე, სრული ზარალის შემთხვევაში სადაზღვევო თანხის 0%</t>
  </si>
  <si>
    <t>შემოთავაზება</t>
  </si>
  <si>
    <t>VTB-500</t>
  </si>
  <si>
    <t>VTB-400</t>
  </si>
  <si>
    <t>კანტის, სარკისა და საქარე მინის დაზიანება უფრანშიზოდ</t>
  </si>
  <si>
    <t xml:space="preserve">თოვლიან ან ყინულიან ზედაპირზე შეუსაბამო საბურავით მართვა </t>
  </si>
  <si>
    <t>SP-888-PS</t>
  </si>
  <si>
    <t>SP-999-PS</t>
  </si>
  <si>
    <t>SP-111-PS</t>
  </si>
  <si>
    <t>SP-022-PS</t>
  </si>
  <si>
    <t>SP-555-PS</t>
  </si>
  <si>
    <t>SP-001-PS</t>
  </si>
  <si>
    <t>VT-111-BG</t>
  </si>
  <si>
    <t>VT-009-BG</t>
  </si>
  <si>
    <t>VT-002-BG</t>
  </si>
  <si>
    <t>VT-006-BG</t>
  </si>
  <si>
    <t>VT-008-BG</t>
  </si>
  <si>
    <t>VT-003-BG</t>
  </si>
  <si>
    <t>VT-004-BG</t>
  </si>
  <si>
    <t>VT-005-BG</t>
  </si>
  <si>
    <t>VT-007-BG</t>
  </si>
  <si>
    <t>დაზღვევიოს თარიღი:</t>
  </si>
  <si>
    <t>სეტყვა/მიწისძვრა</t>
  </si>
  <si>
    <r>
      <t>არასაავტომობილო გზაზე წარმოქმნილი ზარალის ანაზღაურება გავრცელდება იმ ავტომობილებზე, რომელთაც უწევთ</t>
    </r>
    <r>
      <rPr>
        <sz val="10"/>
        <color indexed="10"/>
        <rFont val="Sylfaen"/>
        <family val="1"/>
      </rPr>
      <t xml:space="preserve"> </t>
    </r>
    <r>
      <rPr>
        <sz val="10"/>
        <color indexed="8"/>
        <rFont val="Sylfaen"/>
        <family val="1"/>
      </rPr>
      <t>სამსახურებრივი მიზნებისთვის არასაავტომობილო გზაზე მოძრაობა</t>
    </r>
  </si>
  <si>
    <t>VT-010-BG</t>
  </si>
  <si>
    <t>SP-333-PS</t>
  </si>
  <si>
    <t>VT-100-BG</t>
  </si>
  <si>
    <t>VT-200-BG</t>
  </si>
  <si>
    <t>VT-300-BG</t>
  </si>
  <si>
    <t>VT-400-BG</t>
  </si>
  <si>
    <r>
      <t>შენიშვნა:</t>
    </r>
    <r>
      <rPr>
        <sz val="10"/>
        <color indexed="8"/>
        <rFont val="Calibri"/>
        <family val="2"/>
      </rPr>
      <t xml:space="preserve"> 1. დამატებითი მოთხოვნებისა და სხვა სპეციფიკური საკითხების შეთანხმება უნდა მოხდეს სს ,ვითიბი ბანკი ჯორჯიას" შესაბამის სამსახურებთან. 2. გადაზღვევის პროცესში გათვალისწინებულია სადაზღვევო ღირებულებების კორექტირება.</t>
    </r>
  </si>
  <si>
    <t xml:space="preserve">ტარიფი - ღირებულბა </t>
  </si>
  <si>
    <t>MPA, უფლებამოსილი მძღოლისა და მგზავრების დაზღვევა უბედური შემთხვევისაგან, წლიური ლიმიტი , ფრანშიზა პრემია - აღნიშნული დაზღვევის პროდუქტის გამონაკლისები არ უნდა იყოს დაკავშრიებული ზოგადი ვორდინგის გამონაკლისებთან.</t>
  </si>
  <si>
    <t>MTPL, წლიური ლიმიტი თითოეულ ა/მანქანაზე, ფრანშიზა, პრემია - აღნიშნული დაზღვევის პროდუქტის გამონაკლისები არ უნდა იყოს დაკავშრიებული ზოგადი ვორდინგის გამონაკლისებთან.</t>
  </si>
  <si>
    <t>ხანძარი, აფეთქება, გარეგანი ზემოქმედება, საპატრულო ან პარკირების სამსახურების მიერ, ასევე გაუმართაობის დროს ევაკუატორით ა/მანქანის გადაყვანის დროს მისი დაზიანება; საბურავის დაზიანება, მისაბმელით გამოწვეული დაზიანება; გაჩერებული ავტოსატრანსპორტო საშუალების გაურკვეველ ვითარებაში დაზიანება .</t>
  </si>
  <si>
    <t>სადაღვევო თანხის 10%–ის ფარგლებში (ნებისმიერი სახის სადაზღვევო რისკის დადგომის მიუხედავად, მათ შორის მესამე მხარის მონაწილეობითა და ვანდალიზმით გამოწვეული), ზარალის საპატრულოში დაფიქსირების გარეშე დარეგულირება.</t>
  </si>
  <si>
    <t>ნებისმიერი სახი ზარალი, რომელიც დადგა მესამე მხარის მონაწილეობის გარეშე, ანაზღაურდება საპატრულოს გარეშე, მხოლოდ სადაზღვევო კომპანიაში დაფიქსირების საშუალებით.</t>
  </si>
  <si>
    <t xml:space="preserve">ანაზღაურების ვადები </t>
  </si>
  <si>
    <t>უფლებამოსილი მძღოლები – ნებისმიერი მართვის უფლების მქონე პირი, ასაკობრივი შეზღუდვის გარეშე.</t>
  </si>
  <si>
    <t>ზარალის ანაზღაურებისთვის საჭირო დოკუმენტაციის შეგროვება, მზღევევლის მიერ</t>
  </si>
  <si>
    <t>მინების დაზიანების შედეგად დამდგარი ზარალის , მხოლოდ სადაზღვევო კომპანიაში დაფიქსირებით</t>
  </si>
  <si>
    <t>იმ შემთხვევაში, თუ დამდგარი ზარალის შედეგად მიყენებული ზიანის გამოსწორება ქვეყნის ტერიტორიაზე ვერ ხერხდება სათანადო დონეზე ან არ არის შესაბამისი ინფრასტრუქტურა, რათა სტანდარტების მიხედვით მოხდეს დაზიანების გამოსწორება, დაზიანება უნდა გამოსწორდეს ქვეყნის საზღვრებს გარეთ, მათ შორის უნდა ანაზღაურდეს ყველა თანმდევი დაკავშირებული ხარჯები.</t>
  </si>
  <si>
    <t>ევაკუატორით უფასო მომსახურება–24 საათის განმავლობაში, გეოგრაფია - მთელი საქართველოს მასშტაბით</t>
  </si>
  <si>
    <t>შემთხვევის დადგომის დროს, დამზღვევის შესახებ საკონტაქტო ინფორმაციის კონფიდენციალურობა</t>
  </si>
  <si>
    <t>სრულ კასკოში გასათვალისწინებულია ნაწილობრივ მიყენებული ზიანიც – ულიმიტოდ</t>
  </si>
  <si>
    <t xml:space="preserve">იმ სატრანსპორტო საშუალებების, რომლებიც ავტორიზებულ სერვის-ცენტრებში ღებულობენ მომსახურებას, სადაზღვევო შემთხვევით გამოწვეული დაზიანებების შესაბამის ცენტრებში გამოსწორება, გარდა იმ შეთხვევებისა როდესაც დაზღვევთან რაიმე სხვა არ შეთანხმდება. </t>
  </si>
  <si>
    <t>სრული ზარალის შემთხვევაში ანაზღაურება ხორციელდება პოლისში მითითებული თანხით, ადრე ანაზღაურებული თანხების გამოკლების გარეშე, თუ ანაზღაურებული თანხა არ აღემატება ობიექტის ღრებულების 25%-ს.</t>
  </si>
  <si>
    <t>ანაზღაურებული თანხით, ობიექტის ღირებულების 25%-იანი ზღვარის გადაჭარბების შემთხვაში, დამზღვევი დაუყოვნებლივ ინფორმირება ამის შესახებ.</t>
  </si>
  <si>
    <t>გამონაკლისებში არ უნდა შედიოდეს:</t>
  </si>
  <si>
    <t>სკუტერის ტიპის სატრანსპორტო, საშაულებით კურიერების ეკონომიკურ საქმიანობასთან დაკავშირებული გადაადგილების შედეგად დამდგარი ზიანი.</t>
  </si>
  <si>
    <t>MTPL-ს, MPA-სა და Cascos დაზღვევს სახეობებით სარგებლობისას ერთერთიდან რომელიმე სახეობის გამონაკლისი შემთხვევის დადგომა, არ უნდა გულისხმობდეს დაზღვევის სხვა სახეობებში გამოწვეული ზიანის ანაზღაურებზე უარის თქმის საფუძველს.</t>
  </si>
  <si>
    <t xml:space="preserve">პრემიის ჩარიცხვის ვადაგადაცილება </t>
  </si>
  <si>
    <t>ავარიიის თავიდან აცილების შემთხვევაში ან სხვა გამოუვალ სიტუაციაში, ასევე, მძღოლის ჯანმრთელობის უეცარი გაურესების შემთხვევაში - უწყვეტი ხაზის გადაკვეთა, გზიდან გადასვლა, გამაფრთხილებელი და ამკრძალავი ნიშნის დაუმორჩილებლობა, მათ შორის წითელზე გასვლა, პრიორიტეტულობის დარღვევა და სხვა</t>
  </si>
  <si>
    <t>გამოძიების მიმდინარეობის შემთხვევაში ანაზღაურების პროცესის შეუფერხებლად წარმართვა</t>
  </si>
  <si>
    <r>
      <t xml:space="preserve">შენიშვნა: </t>
    </r>
  </si>
  <si>
    <t>1. დამატებითი მოთხოვნებისა და სხვა სპეციფიკური საკითხების შეთანხმება უნდა მოხდეს სს ,ვითიბი ბანკი ჯორჯიას" შესაბამის სამსახურებთან.</t>
  </si>
  <si>
    <t>2. შემოთავაზებას უნდა დაერთოს - გამონაკლისების დეტალიზება, ანაზღაურების პროცედურები და ვადები.</t>
  </si>
  <si>
    <t xml:space="preserve"> მოთხოვნები</t>
  </si>
  <si>
    <t>Casco, MTPL, MPA</t>
  </si>
  <si>
    <t>უნდა მიეთითოს ,,კომპანიის დასახელება"</t>
  </si>
  <si>
    <t xml:space="preserve">2019-2020წწ პერიოდით დასაზღვევი ქონების (ავტოტრანსპორტი) ნუსხა </t>
  </si>
  <si>
    <t>11.05.2019</t>
  </si>
  <si>
    <t>11.05.2020</t>
  </si>
  <si>
    <t>Full Casco; MTPL  და სხვა</t>
  </si>
  <si>
    <t>სატრანსპორტო საშუალებები</t>
  </si>
  <si>
    <t>სახ.#</t>
  </si>
  <si>
    <t>მდებარეობა</t>
  </si>
  <si>
    <t>მოშვების თარიღი</t>
  </si>
  <si>
    <t>სადაზღვევო თანხა 2019/2020</t>
  </si>
  <si>
    <t>სადაზღვევო პრემია წელიწადში</t>
  </si>
  <si>
    <r>
      <t xml:space="preserve">MPA - </t>
    </r>
    <r>
      <rPr>
        <b/>
        <sz val="9"/>
        <rFont val="Calibri"/>
        <family val="2"/>
      </rPr>
      <t>ღირებულება</t>
    </r>
  </si>
  <si>
    <r>
      <t xml:space="preserve">MTPL - </t>
    </r>
    <r>
      <rPr>
        <b/>
        <sz val="9"/>
        <rFont val="Calibri"/>
        <family val="2"/>
      </rPr>
      <t>ღირებულება</t>
    </r>
  </si>
  <si>
    <t>სათავო</t>
  </si>
  <si>
    <t>ა/მ `კია სერატო~</t>
  </si>
  <si>
    <t>ა/მ ,,ჰიუნდაი გეტცი"</t>
  </si>
  <si>
    <t>ა/მ ,,ტოიოტა ჰაილუქსი"</t>
  </si>
  <si>
    <t>ა/მ ,,ტოიოტა პრადო"</t>
  </si>
  <si>
    <t>ა/მ ,,ჰიუნდაი სანტაფე"</t>
  </si>
  <si>
    <t>ა/მ ,,კია კადენზა"</t>
  </si>
  <si>
    <t>DD-203-DC</t>
  </si>
  <si>
    <t>ა/მ ,,კია ოპტიმა"</t>
  </si>
  <si>
    <t>ა/მ ,,ნისან მიკრა"</t>
  </si>
  <si>
    <t>EYE-748</t>
  </si>
  <si>
    <t>ა/მ ,,ჰიუნდაი სონატა"</t>
  </si>
  <si>
    <t>JJ-750-HH</t>
  </si>
  <si>
    <t>ა/მ ,,ჰიუნდაი ელანტრა"</t>
  </si>
  <si>
    <t>ა/მ ,,ფორდ ტრანსზიტი"</t>
  </si>
  <si>
    <t>ა/მ ,,კია რიო"</t>
  </si>
  <si>
    <t>VT-353-BG</t>
  </si>
  <si>
    <t>VT-434-BG</t>
  </si>
  <si>
    <t>VT-535-BG</t>
  </si>
  <si>
    <t>VT-454-BG</t>
  </si>
  <si>
    <t>ა/მ ,,კია სერატო"</t>
  </si>
  <si>
    <t>VT-545-BG</t>
  </si>
  <si>
    <r>
      <t xml:space="preserve">ა/მ ,,მიცუბიში </t>
    </r>
    <r>
      <rPr>
        <sz val="11"/>
        <rFont val="Cambria"/>
        <family val="1"/>
      </rPr>
      <t>L 200</t>
    </r>
    <r>
      <rPr>
        <sz val="11"/>
        <rFont val="AcadNusx"/>
        <family val="0"/>
      </rPr>
      <t>"</t>
    </r>
  </si>
  <si>
    <t>VT-878-BG</t>
  </si>
  <si>
    <t>VT-500-BG</t>
  </si>
  <si>
    <t>ზუგდიდი</t>
  </si>
  <si>
    <t>ახალციხე</t>
  </si>
  <si>
    <t>ლილო</t>
  </si>
  <si>
    <t>გორი</t>
  </si>
  <si>
    <t>რუსთავი</t>
  </si>
  <si>
    <t>ქუთაისი</t>
  </si>
  <si>
    <t>ბათუმი</t>
  </si>
  <si>
    <t>თელავი</t>
  </si>
  <si>
    <t>მარნეული</t>
  </si>
  <si>
    <t>ოზურგეთი</t>
  </si>
  <si>
    <t>ფოთი</t>
  </si>
  <si>
    <t>ა/მანქანა ,,ტოიოტა ქამრი"</t>
  </si>
  <si>
    <t>ა/მ ,,ფოლკსვაგენ მულტივენი"</t>
  </si>
  <si>
    <t>ა/მ ,,ფიატი 500E"</t>
  </si>
  <si>
    <t>ა/მ ,,აუდი A8L"</t>
  </si>
  <si>
    <t>ა/მ ,,შევროლე კალოსი"</t>
  </si>
  <si>
    <t>სულ</t>
  </si>
  <si>
    <t>loti 3</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</si>
</sst>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409]dddd\,\ mmmm\ dd\,\ yyyy"/>
    <numFmt numFmtId="182" formatCode="[$-409]d\-mmm\-yy;@"/>
    <numFmt numFmtId="183" formatCode="0.0000"/>
    <numFmt numFmtId="184" formatCode="0.00000"/>
    <numFmt numFmtId="185" formatCode="0.000"/>
    <numFmt numFmtId="186" formatCode="0.0000000"/>
    <numFmt numFmtId="187" formatCode="0.000000"/>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000000000"/>
    <numFmt numFmtId="194" formatCode="0.0%"/>
    <numFmt numFmtId="195" formatCode="_(* #,##0.000_);_(* \(#,##0.000\);_(* &quot;-&quot;??_);_(@_)"/>
    <numFmt numFmtId="196" formatCode="_(* #,##0.0000_);_(* \(#,##0.0000\);_(* &quot;-&quot;??_);_(@_)"/>
    <numFmt numFmtId="197" formatCode="_(* #,##0.0_);_(* \(#,##0.0\);_(* &quot;-&quot;??_);_(@_)"/>
    <numFmt numFmtId="198" formatCode="_(* #,##0_);_(* \(#,##0\);_(* &quot;-&quot;??_);_(@_)"/>
    <numFmt numFmtId="199" formatCode="_(* #,##0.00000_);_(* \(#,##0.00000\);_(* &quot;-&quot;??_);_(@_)"/>
    <numFmt numFmtId="200" formatCode="_(* #,##0.000000_);_(* \(#,##0.000000\);_(* &quot;-&quot;??_);_(@_)"/>
    <numFmt numFmtId="201" formatCode="_(* #,##0.0000000_);_(* \(#,##0.0000000\);_(* &quot;-&quot;??_);_(@_)"/>
    <numFmt numFmtId="202" formatCode="_([$GEL]\ * #,##0.00_);_([$GEL]\ * \(#,##0.00\);_([$GEL]\ * &quot;-&quot;??_);_(@_)"/>
  </numFmts>
  <fonts count="66">
    <font>
      <sz val="10"/>
      <name val="Arial"/>
      <family val="0"/>
    </font>
    <font>
      <u val="single"/>
      <sz val="10"/>
      <color indexed="12"/>
      <name val="Arial"/>
      <family val="2"/>
    </font>
    <font>
      <u val="single"/>
      <sz val="10"/>
      <color indexed="36"/>
      <name val="Arial"/>
      <family val="2"/>
    </font>
    <font>
      <b/>
      <sz val="10"/>
      <name val="Arial"/>
      <family val="2"/>
    </font>
    <font>
      <sz val="10"/>
      <name val="AcadNusx"/>
      <family val="2"/>
    </font>
    <font>
      <sz val="8"/>
      <name val="Arial"/>
      <family val="2"/>
    </font>
    <font>
      <b/>
      <sz val="12"/>
      <name val="AcadNusx"/>
      <family val="0"/>
    </font>
    <font>
      <b/>
      <sz val="10"/>
      <name val="AcadNusx"/>
      <family val="0"/>
    </font>
    <font>
      <b/>
      <sz val="9"/>
      <name val="AcadNusx"/>
      <family val="0"/>
    </font>
    <font>
      <b/>
      <sz val="8"/>
      <name val="AcadNusx"/>
      <family val="0"/>
    </font>
    <font>
      <sz val="11"/>
      <name val="AcadNusx"/>
      <family val="0"/>
    </font>
    <font>
      <sz val="10"/>
      <color indexed="10"/>
      <name val="Sylfaen"/>
      <family val="1"/>
    </font>
    <font>
      <sz val="10"/>
      <color indexed="8"/>
      <name val="Sylfaen"/>
      <family val="1"/>
    </font>
    <font>
      <sz val="10"/>
      <color indexed="8"/>
      <name val="Calibri"/>
      <family val="2"/>
    </font>
    <font>
      <b/>
      <sz val="9"/>
      <name val="Calibri"/>
      <family val="2"/>
    </font>
    <font>
      <sz val="11"/>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cadNusx"/>
      <family val="2"/>
    </font>
    <font>
      <b/>
      <sz val="10"/>
      <color indexed="8"/>
      <name val="Calibri"/>
      <family val="2"/>
    </font>
    <font>
      <b/>
      <sz val="11"/>
      <color indexed="8"/>
      <name val="AcadNusx"/>
      <family val="2"/>
    </font>
    <font>
      <sz val="10"/>
      <color indexed="10"/>
      <name val="Arial"/>
      <family val="2"/>
    </font>
    <font>
      <b/>
      <sz val="10"/>
      <color indexed="8"/>
      <name val="Arial"/>
      <family val="2"/>
    </font>
    <font>
      <sz val="11"/>
      <name val="Calibri"/>
      <family val="2"/>
    </font>
    <font>
      <b/>
      <sz val="10"/>
      <color indexed="10"/>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1"/>
      <name val="Sylfaen"/>
      <family val="1"/>
    </font>
    <font>
      <sz val="10"/>
      <color theme="1"/>
      <name val="AcadNusx"/>
      <family val="2"/>
    </font>
    <font>
      <b/>
      <sz val="10"/>
      <color theme="1"/>
      <name val="Calibri"/>
      <family val="2"/>
    </font>
    <font>
      <b/>
      <sz val="11"/>
      <color theme="1"/>
      <name val="AcadNusx"/>
      <family val="2"/>
    </font>
    <font>
      <sz val="10"/>
      <color rgb="FFFF0000"/>
      <name val="Arial"/>
      <family val="2"/>
    </font>
    <font>
      <b/>
      <sz val="10"/>
      <color theme="1"/>
      <name val="Arial"/>
      <family val="2"/>
    </font>
    <font>
      <b/>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8">
    <xf numFmtId="0" fontId="0" fillId="0" borderId="0" xfId="0" applyAlignment="1">
      <alignment/>
    </xf>
    <xf numFmtId="0" fontId="0" fillId="0" borderId="0" xfId="0" applyFill="1" applyAlignment="1">
      <alignment/>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10" fillId="34" borderId="13" xfId="57" applyFont="1" applyFill="1" applyBorder="1">
      <alignment/>
      <protection/>
    </xf>
    <xf numFmtId="0" fontId="4" fillId="34" borderId="13" xfId="57" applyFont="1" applyFill="1" applyBorder="1" applyAlignment="1">
      <alignment horizontal="center"/>
      <protection/>
    </xf>
    <xf numFmtId="0" fontId="4" fillId="34" borderId="13" xfId="57" applyFont="1" applyFill="1" applyBorder="1" applyAlignment="1">
      <alignment horizontal="center"/>
      <protection/>
    </xf>
    <xf numFmtId="0" fontId="10" fillId="4" borderId="13" xfId="57" applyFont="1" applyFill="1" applyBorder="1">
      <alignment/>
      <protection/>
    </xf>
    <xf numFmtId="0" fontId="3" fillId="4" borderId="13" xfId="57" applyFont="1" applyFill="1" applyBorder="1" applyAlignment="1">
      <alignment horizontal="center"/>
      <protection/>
    </xf>
    <xf numFmtId="0" fontId="4" fillId="4" borderId="13" xfId="57" applyFont="1" applyFill="1" applyBorder="1" applyAlignment="1">
      <alignment horizontal="center"/>
      <protection/>
    </xf>
    <xf numFmtId="0" fontId="4" fillId="4" borderId="13" xfId="57" applyFont="1" applyFill="1" applyBorder="1" applyAlignment="1">
      <alignment horizontal="center"/>
      <protection/>
    </xf>
    <xf numFmtId="0" fontId="4" fillId="4" borderId="13" xfId="57" applyFont="1" applyFill="1" applyBorder="1" applyAlignment="1">
      <alignment horizontal="center" vertical="center"/>
      <protection/>
    </xf>
    <xf numFmtId="0" fontId="56" fillId="7" borderId="13" xfId="0" applyFont="1" applyFill="1" applyBorder="1" applyAlignment="1">
      <alignment horizontal="center"/>
    </xf>
    <xf numFmtId="0" fontId="58" fillId="6" borderId="13" xfId="0" applyFont="1" applyFill="1" applyBorder="1" applyAlignment="1">
      <alignment horizontal="left"/>
    </xf>
    <xf numFmtId="0" fontId="58" fillId="0" borderId="13" xfId="0" applyFont="1" applyBorder="1" applyAlignment="1">
      <alignment horizontal="left" vertical="center" wrapText="1"/>
    </xf>
    <xf numFmtId="0" fontId="58" fillId="34" borderId="13" xfId="0" applyFont="1" applyFill="1" applyBorder="1" applyAlignment="1">
      <alignment horizontal="left" vertical="center" wrapText="1"/>
    </xf>
    <xf numFmtId="0" fontId="58" fillId="0" borderId="13" xfId="0" applyFont="1" applyFill="1" applyBorder="1" applyAlignment="1">
      <alignment horizontal="left" vertical="center" wrapText="1"/>
    </xf>
    <xf numFmtId="194" fontId="58" fillId="0" borderId="13" xfId="0" applyNumberFormat="1" applyFont="1" applyBorder="1" applyAlignment="1">
      <alignment horizontal="left"/>
    </xf>
    <xf numFmtId="0" fontId="0" fillId="0" borderId="0" xfId="0" applyFont="1" applyAlignment="1">
      <alignment/>
    </xf>
    <xf numFmtId="0" fontId="59" fillId="0" borderId="13" xfId="0" applyFont="1" applyFill="1" applyBorder="1" applyAlignment="1">
      <alignment horizontal="left" vertical="center" wrapText="1"/>
    </xf>
    <xf numFmtId="0" fontId="0" fillId="4" borderId="13" xfId="57" applyFont="1" applyFill="1" applyBorder="1">
      <alignment/>
      <protection/>
    </xf>
    <xf numFmtId="0" fontId="5" fillId="4" borderId="13" xfId="57" applyFont="1" applyFill="1" applyBorder="1" applyAlignment="1">
      <alignment horizontal="center" vertical="center"/>
      <protection/>
    </xf>
    <xf numFmtId="0" fontId="10" fillId="4" borderId="13" xfId="57" applyFont="1" applyFill="1" applyBorder="1" applyAlignment="1">
      <alignment horizontal="left" wrapText="1"/>
      <protection/>
    </xf>
    <xf numFmtId="0" fontId="60" fillId="4" borderId="13" xfId="57" applyFont="1" applyFill="1" applyBorder="1" applyAlignment="1">
      <alignment horizontal="center"/>
      <protection/>
    </xf>
    <xf numFmtId="0" fontId="5" fillId="34" borderId="13" xfId="57" applyFont="1" applyFill="1" applyBorder="1" applyAlignment="1">
      <alignment horizontal="center" vertical="center"/>
      <protection/>
    </xf>
    <xf numFmtId="0" fontId="10" fillId="4" borderId="13" xfId="57" applyFont="1" applyFill="1" applyBorder="1" applyAlignment="1">
      <alignment horizontal="left" vertical="center"/>
      <protection/>
    </xf>
    <xf numFmtId="2" fontId="0" fillId="0" borderId="0" xfId="0" applyNumberFormat="1" applyAlignment="1">
      <alignment/>
    </xf>
    <xf numFmtId="0" fontId="61" fillId="0" borderId="0" xfId="0" applyFont="1" applyFill="1" applyBorder="1" applyAlignment="1">
      <alignment horizontal="left" vertical="center" wrapText="1"/>
    </xf>
    <xf numFmtId="202" fontId="0" fillId="4" borderId="13" xfId="57" applyNumberFormat="1" applyFill="1" applyBorder="1">
      <alignment/>
      <protection/>
    </xf>
    <xf numFmtId="202" fontId="0" fillId="4" borderId="13" xfId="57" applyNumberFormat="1" applyFont="1" applyFill="1" applyBorder="1">
      <alignment/>
      <protection/>
    </xf>
    <xf numFmtId="0" fontId="56" fillId="7" borderId="13" xfId="0" applyFont="1" applyFill="1" applyBorder="1" applyAlignment="1">
      <alignment horizontal="center" wrapText="1"/>
    </xf>
    <xf numFmtId="0" fontId="58" fillId="6" borderId="13" xfId="0" applyFont="1" applyFill="1" applyBorder="1" applyAlignment="1">
      <alignment horizontal="center" wrapText="1"/>
    </xf>
    <xf numFmtId="0" fontId="0" fillId="0" borderId="13" xfId="0" applyBorder="1" applyAlignment="1">
      <alignment wrapText="1"/>
    </xf>
    <xf numFmtId="0" fontId="0" fillId="0" borderId="0" xfId="0" applyAlignment="1">
      <alignment wrapText="1"/>
    </xf>
    <xf numFmtId="0" fontId="3" fillId="0" borderId="0" xfId="0" applyFont="1" applyAlignment="1">
      <alignment/>
    </xf>
    <xf numFmtId="0" fontId="0" fillId="0" borderId="0" xfId="0" applyBorder="1" applyAlignment="1">
      <alignment/>
    </xf>
    <xf numFmtId="0" fontId="3" fillId="0" borderId="0" xfId="0" applyFont="1" applyBorder="1" applyAlignment="1">
      <alignment/>
    </xf>
    <xf numFmtId="0" fontId="62" fillId="0" borderId="14" xfId="0" applyFont="1" applyBorder="1" applyAlignment="1">
      <alignment horizontal="center"/>
    </xf>
    <xf numFmtId="0" fontId="61" fillId="0" borderId="0" xfId="0" applyFont="1" applyFill="1" applyBorder="1" applyAlignment="1">
      <alignment horizontal="left" vertical="center" wrapText="1"/>
    </xf>
    <xf numFmtId="0" fontId="63" fillId="0" borderId="13" xfId="0" applyFont="1" applyBorder="1" applyAlignment="1">
      <alignment wrapText="1"/>
    </xf>
    <xf numFmtId="10" fontId="63" fillId="0" borderId="13" xfId="60" applyNumberFormat="1" applyFont="1" applyBorder="1" applyAlignment="1">
      <alignment wrapText="1"/>
    </xf>
    <xf numFmtId="0" fontId="61"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0" fillId="0" borderId="0" xfId="0" applyFont="1" applyAlignment="1">
      <alignment horizontal="left"/>
    </xf>
    <xf numFmtId="0" fontId="58" fillId="0" borderId="13" xfId="0" applyFont="1" applyBorder="1" applyAlignment="1">
      <alignment vertical="center"/>
    </xf>
    <xf numFmtId="0" fontId="3" fillId="4" borderId="13" xfId="57" applyFont="1" applyFill="1" applyBorder="1" applyAlignment="1">
      <alignment horizontal="center" vertical="center"/>
      <protection/>
    </xf>
    <xf numFmtId="0" fontId="4" fillId="4" borderId="13" xfId="57" applyFont="1" applyFill="1" applyBorder="1" applyAlignment="1">
      <alignment horizontal="center" vertical="center"/>
      <protection/>
    </xf>
    <xf numFmtId="0" fontId="3" fillId="4" borderId="13" xfId="57" applyFont="1" applyFill="1" applyBorder="1" applyAlignment="1">
      <alignment horizontal="center" vertical="center" wrapText="1"/>
      <protection/>
    </xf>
    <xf numFmtId="0" fontId="64" fillId="4" borderId="13" xfId="57" applyFont="1" applyFill="1" applyBorder="1" applyAlignment="1">
      <alignment horizontal="center"/>
      <protection/>
    </xf>
    <xf numFmtId="0" fontId="3" fillId="34" borderId="13" xfId="57" applyFont="1" applyFill="1" applyBorder="1" applyAlignment="1">
      <alignment horizontal="center"/>
      <protection/>
    </xf>
    <xf numFmtId="0" fontId="4" fillId="34" borderId="13" xfId="57" applyFont="1" applyFill="1" applyBorder="1" applyAlignment="1">
      <alignment horizontal="center" vertical="center"/>
      <protection/>
    </xf>
    <xf numFmtId="0" fontId="0" fillId="4" borderId="13" xfId="57" applyFont="1" applyFill="1" applyBorder="1" applyAlignment="1">
      <alignment vertical="center"/>
      <protection/>
    </xf>
    <xf numFmtId="0" fontId="38" fillId="4" borderId="13" xfId="57" applyFont="1" applyFill="1" applyBorder="1" applyAlignment="1">
      <alignment horizontal="left" vertical="center"/>
      <protection/>
    </xf>
    <xf numFmtId="0" fontId="38" fillId="4" borderId="13" xfId="57" applyFont="1" applyFill="1" applyBorder="1">
      <alignment/>
      <protection/>
    </xf>
    <xf numFmtId="202" fontId="0" fillId="4" borderId="13" xfId="57" applyNumberFormat="1" applyFill="1" applyBorder="1" applyAlignment="1">
      <alignment vertical="center"/>
      <protection/>
    </xf>
    <xf numFmtId="202" fontId="0" fillId="4" borderId="13" xfId="57" applyNumberFormat="1" applyFont="1" applyFill="1" applyBorder="1" applyAlignment="1">
      <alignment vertical="center"/>
      <protection/>
    </xf>
    <xf numFmtId="10" fontId="4" fillId="4" borderId="13" xfId="60" applyNumberFormat="1" applyFont="1" applyFill="1" applyBorder="1" applyAlignment="1">
      <alignment horizontal="center" vertical="center"/>
    </xf>
    <xf numFmtId="0" fontId="0" fillId="7" borderId="13" xfId="0" applyFill="1" applyBorder="1" applyAlignment="1">
      <alignment/>
    </xf>
    <xf numFmtId="0" fontId="10" fillId="7" borderId="13" xfId="57" applyFont="1" applyFill="1" applyBorder="1">
      <alignment/>
      <protection/>
    </xf>
    <xf numFmtId="2" fontId="0" fillId="7" borderId="13" xfId="0" applyNumberFormat="1" applyFill="1" applyBorder="1" applyAlignment="1">
      <alignment/>
    </xf>
    <xf numFmtId="202" fontId="0" fillId="7" borderId="13" xfId="0" applyNumberFormat="1" applyFill="1" applyBorder="1" applyAlignment="1">
      <alignment/>
    </xf>
    <xf numFmtId="202" fontId="0" fillId="7" borderId="13" xfId="57" applyNumberFormat="1" applyFill="1" applyBorder="1">
      <alignment/>
      <protection/>
    </xf>
    <xf numFmtId="0" fontId="40" fillId="35" borderId="15" xfId="0" applyFont="1" applyFill="1" applyBorder="1" applyAlignment="1">
      <alignment horizontal="center" vertical="center" wrapText="1"/>
    </xf>
    <xf numFmtId="0" fontId="40" fillId="35" borderId="16"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4" fillId="33" borderId="15" xfId="57" applyFont="1" applyFill="1" applyBorder="1" applyAlignment="1">
      <alignment horizontal="center" vertical="center" wrapText="1"/>
      <protection/>
    </xf>
    <xf numFmtId="0" fontId="4" fillId="33" borderId="16" xfId="57" applyFont="1" applyFill="1" applyBorder="1" applyAlignment="1">
      <alignment horizontal="center" vertical="center" wrapText="1"/>
      <protection/>
    </xf>
    <xf numFmtId="0" fontId="7" fillId="35" borderId="15" xfId="57" applyFont="1" applyFill="1" applyBorder="1" applyAlignment="1">
      <alignment horizontal="center" vertical="center" wrapText="1"/>
      <protection/>
    </xf>
    <xf numFmtId="0" fontId="7" fillId="35" borderId="16" xfId="57" applyFont="1" applyFill="1" applyBorder="1" applyAlignment="1">
      <alignment horizontal="center" vertical="center" wrapText="1"/>
      <protection/>
    </xf>
    <xf numFmtId="0" fontId="8" fillId="35" borderId="13" xfId="57" applyFont="1" applyFill="1" applyBorder="1" applyAlignment="1">
      <alignment horizontal="center" vertical="center" wrapText="1"/>
      <protection/>
    </xf>
    <xf numFmtId="0" fontId="61" fillId="0" borderId="0" xfId="0" applyFont="1" applyFill="1" applyBorder="1" applyAlignment="1">
      <alignment horizontal="left" vertical="center" wrapText="1"/>
    </xf>
    <xf numFmtId="0" fontId="8" fillId="35" borderId="13" xfId="0" applyFont="1" applyFill="1" applyBorder="1" applyAlignment="1">
      <alignment horizontal="center" vertical="center" wrapText="1"/>
    </xf>
    <xf numFmtId="0" fontId="8" fillId="35" borderId="15" xfId="57" applyFont="1" applyFill="1" applyBorder="1" applyAlignment="1">
      <alignment horizontal="center" vertical="center" wrapText="1"/>
      <protection/>
    </xf>
    <xf numFmtId="0" fontId="8" fillId="35" borderId="16" xfId="57" applyFont="1" applyFill="1" applyBorder="1" applyAlignment="1">
      <alignment horizontal="center" vertical="center" wrapText="1"/>
      <protection/>
    </xf>
    <xf numFmtId="0" fontId="6" fillId="33" borderId="10" xfId="0" applyFont="1" applyFill="1" applyBorder="1" applyAlignment="1">
      <alignment horizontal="center" wrapText="1"/>
    </xf>
    <xf numFmtId="0" fontId="6" fillId="33" borderId="11" xfId="0" applyFont="1" applyFill="1" applyBorder="1" applyAlignment="1">
      <alignment horizontal="center" wrapText="1"/>
    </xf>
    <xf numFmtId="0" fontId="6" fillId="33" borderId="12" xfId="0" applyFont="1" applyFill="1" applyBorder="1" applyAlignment="1">
      <alignment horizontal="center" wrapText="1"/>
    </xf>
    <xf numFmtId="0" fontId="7" fillId="33" borderId="13"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65" fillId="33" borderId="10" xfId="0" applyFont="1" applyFill="1" applyBorder="1" applyAlignment="1">
      <alignment horizontal="left" vertical="center" wrapText="1"/>
    </xf>
    <xf numFmtId="0" fontId="65" fillId="33" borderId="11" xfId="0" applyFont="1" applyFill="1" applyBorder="1" applyAlignment="1">
      <alignment horizontal="left" vertical="center" wrapText="1"/>
    </xf>
    <xf numFmtId="0" fontId="65" fillId="33" borderId="12" xfId="0" applyFont="1" applyFill="1" applyBorder="1" applyAlignment="1">
      <alignment horizontal="left" vertical="center" wrapText="1"/>
    </xf>
    <xf numFmtId="0" fontId="56" fillId="7" borderId="13"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Percent 3"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L62"/>
  <sheetViews>
    <sheetView view="pageBreakPreview" zoomScaleSheetLayoutView="100" zoomScalePageLayoutView="0" workbookViewId="0" topLeftCell="A1">
      <selection activeCell="P1" sqref="P1"/>
    </sheetView>
  </sheetViews>
  <sheetFormatPr defaultColWidth="9.140625" defaultRowHeight="12.75"/>
  <cols>
    <col min="1" max="1" width="3.00390625" style="0" bestFit="1" customWidth="1"/>
    <col min="2" max="2" width="34.28125" style="0" bestFit="1" customWidth="1"/>
    <col min="3" max="3" width="10.7109375" style="0" bestFit="1" customWidth="1"/>
    <col min="4" max="4" width="14.140625" style="0" customWidth="1"/>
    <col min="5" max="5" width="12.57421875" style="0" customWidth="1"/>
    <col min="6" max="6" width="14.28125" style="0" customWidth="1"/>
    <col min="7" max="7" width="7.57421875" style="0" bestFit="1" customWidth="1"/>
    <col min="8" max="8" width="16.28125" style="0" customWidth="1"/>
    <col min="9" max="9" width="14.00390625" style="0" customWidth="1"/>
    <col min="10" max="10" width="13.140625" style="0" customWidth="1"/>
    <col min="11" max="11" width="14.8515625" style="0" customWidth="1"/>
    <col min="12" max="12" width="17.421875" style="0" customWidth="1"/>
  </cols>
  <sheetData>
    <row r="1" spans="1:12" ht="20.25" customHeight="1">
      <c r="A1" s="38"/>
      <c r="B1" s="38"/>
      <c r="C1" s="38"/>
      <c r="D1" s="38"/>
      <c r="E1" s="38"/>
      <c r="F1" s="38"/>
      <c r="G1" s="38"/>
      <c r="H1" s="38"/>
      <c r="I1" s="38"/>
      <c r="J1" s="38"/>
      <c r="K1" s="39"/>
      <c r="L1" s="40" t="s">
        <v>140</v>
      </c>
    </row>
    <row r="2" spans="1:12" ht="16.5" customHeight="1">
      <c r="A2" s="77" t="s">
        <v>12</v>
      </c>
      <c r="B2" s="78"/>
      <c r="C2" s="78"/>
      <c r="D2" s="78"/>
      <c r="E2" s="78"/>
      <c r="F2" s="78"/>
      <c r="G2" s="78"/>
      <c r="H2" s="78"/>
      <c r="I2" s="78"/>
      <c r="J2" s="78"/>
      <c r="K2" s="78"/>
      <c r="L2" s="79"/>
    </row>
    <row r="3" spans="1:12" ht="16.5" customHeight="1">
      <c r="A3" s="80" t="s">
        <v>86</v>
      </c>
      <c r="B3" s="80"/>
      <c r="C3" s="80"/>
      <c r="D3" s="80"/>
      <c r="E3" s="80"/>
      <c r="F3" s="80"/>
      <c r="G3" s="80"/>
      <c r="H3" s="80"/>
      <c r="I3" s="80"/>
      <c r="J3" s="80"/>
      <c r="K3" s="80"/>
      <c r="L3" s="80"/>
    </row>
    <row r="4" spans="1:12" ht="16.5" customHeight="1">
      <c r="A4" s="81" t="s">
        <v>47</v>
      </c>
      <c r="B4" s="82"/>
      <c r="C4" s="2" t="s">
        <v>87</v>
      </c>
      <c r="D4" s="3"/>
      <c r="E4" s="3"/>
      <c r="F4" s="3"/>
      <c r="G4" s="3"/>
      <c r="H4" s="3"/>
      <c r="I4" s="3"/>
      <c r="J4" s="3"/>
      <c r="K4" s="3"/>
      <c r="L4" s="4"/>
    </row>
    <row r="5" spans="1:12" ht="16.5" customHeight="1">
      <c r="A5" s="81" t="s">
        <v>13</v>
      </c>
      <c r="B5" s="82"/>
      <c r="C5" s="81" t="s">
        <v>14</v>
      </c>
      <c r="D5" s="83"/>
      <c r="E5" s="83"/>
      <c r="F5" s="83"/>
      <c r="G5" s="83"/>
      <c r="H5" s="83"/>
      <c r="I5" s="83"/>
      <c r="J5" s="83"/>
      <c r="K5" s="83"/>
      <c r="L5" s="82"/>
    </row>
    <row r="6" spans="1:12" ht="16.5" customHeight="1">
      <c r="A6" s="81" t="s">
        <v>15</v>
      </c>
      <c r="B6" s="82"/>
      <c r="C6" s="2" t="s">
        <v>88</v>
      </c>
      <c r="D6" s="5"/>
      <c r="E6" s="5"/>
      <c r="F6" s="5"/>
      <c r="G6" s="5"/>
      <c r="H6" s="5"/>
      <c r="I6" s="5"/>
      <c r="J6" s="5"/>
      <c r="K6" s="5"/>
      <c r="L6" s="6"/>
    </row>
    <row r="7" spans="1:12" ht="16.5" customHeight="1">
      <c r="A7" s="81" t="s">
        <v>16</v>
      </c>
      <c r="B7" s="82"/>
      <c r="C7" s="84" t="s">
        <v>89</v>
      </c>
      <c r="D7" s="85"/>
      <c r="E7" s="85"/>
      <c r="F7" s="85"/>
      <c r="G7" s="85"/>
      <c r="H7" s="85"/>
      <c r="I7" s="85"/>
      <c r="J7" s="85"/>
      <c r="K7" s="85"/>
      <c r="L7" s="86"/>
    </row>
    <row r="8" spans="1:12" ht="16.5" customHeight="1">
      <c r="A8" s="68" t="s">
        <v>0</v>
      </c>
      <c r="B8" s="70" t="s">
        <v>90</v>
      </c>
      <c r="C8" s="72" t="s">
        <v>91</v>
      </c>
      <c r="D8" s="72" t="s">
        <v>92</v>
      </c>
      <c r="E8" s="72" t="s">
        <v>93</v>
      </c>
      <c r="F8" s="72" t="s">
        <v>94</v>
      </c>
      <c r="G8" s="75" t="s">
        <v>18</v>
      </c>
      <c r="H8" s="75" t="s">
        <v>95</v>
      </c>
      <c r="I8" s="65" t="s">
        <v>97</v>
      </c>
      <c r="J8" s="65" t="s">
        <v>96</v>
      </c>
      <c r="K8" s="67" t="s">
        <v>17</v>
      </c>
      <c r="L8" s="74" t="s">
        <v>19</v>
      </c>
    </row>
    <row r="9" spans="1:12" ht="19.5" customHeight="1">
      <c r="A9" s="69"/>
      <c r="B9" s="71"/>
      <c r="C9" s="72"/>
      <c r="D9" s="72"/>
      <c r="E9" s="72"/>
      <c r="F9" s="72"/>
      <c r="G9" s="76"/>
      <c r="H9" s="76"/>
      <c r="I9" s="66"/>
      <c r="J9" s="66"/>
      <c r="K9" s="67" t="s">
        <v>6</v>
      </c>
      <c r="L9" s="74"/>
    </row>
    <row r="10" spans="1:12" s="1" customFormat="1" ht="15.75">
      <c r="A10" s="23">
        <v>1</v>
      </c>
      <c r="B10" s="28" t="s">
        <v>134</v>
      </c>
      <c r="C10" s="48" t="s">
        <v>51</v>
      </c>
      <c r="D10" s="49" t="s">
        <v>98</v>
      </c>
      <c r="E10" s="14">
        <v>2019</v>
      </c>
      <c r="F10" s="14">
        <v>95275</v>
      </c>
      <c r="G10" s="59">
        <v>0</v>
      </c>
      <c r="H10" s="31">
        <f>F10*G10</f>
        <v>0</v>
      </c>
      <c r="I10" s="31">
        <v>0</v>
      </c>
      <c r="J10" s="31">
        <v>0</v>
      </c>
      <c r="K10" s="32">
        <f>H10+I10+J10</f>
        <v>0</v>
      </c>
      <c r="L10" s="24"/>
    </row>
    <row r="11" spans="1:12" s="1" customFormat="1" ht="15.75">
      <c r="A11" s="23">
        <v>2</v>
      </c>
      <c r="B11" s="10" t="s">
        <v>99</v>
      </c>
      <c r="C11" s="11" t="s">
        <v>8</v>
      </c>
      <c r="D11" s="12" t="s">
        <v>98</v>
      </c>
      <c r="E11" s="13">
        <v>2010</v>
      </c>
      <c r="F11" s="14">
        <v>13027</v>
      </c>
      <c r="G11" s="59">
        <v>0</v>
      </c>
      <c r="H11" s="31">
        <f aca="true" t="shared" si="0" ref="H11:H52">F11*G11</f>
        <v>0</v>
      </c>
      <c r="I11" s="31">
        <v>0</v>
      </c>
      <c r="J11" s="31">
        <v>0</v>
      </c>
      <c r="K11" s="32">
        <f aca="true" t="shared" si="1" ref="K11:K52">H11+I11+J11</f>
        <v>0</v>
      </c>
      <c r="L11" s="24"/>
    </row>
    <row r="12" spans="1:12" s="1" customFormat="1" ht="15.75">
      <c r="A12" s="23">
        <v>3</v>
      </c>
      <c r="B12" s="10" t="s">
        <v>99</v>
      </c>
      <c r="C12" s="11" t="s">
        <v>10</v>
      </c>
      <c r="D12" s="12" t="s">
        <v>98</v>
      </c>
      <c r="E12" s="26">
        <v>2011</v>
      </c>
      <c r="F12" s="14">
        <v>13027</v>
      </c>
      <c r="G12" s="59">
        <v>0</v>
      </c>
      <c r="H12" s="31">
        <f t="shared" si="0"/>
        <v>0</v>
      </c>
      <c r="I12" s="31">
        <v>0</v>
      </c>
      <c r="J12" s="31">
        <v>0</v>
      </c>
      <c r="K12" s="32">
        <f t="shared" si="1"/>
        <v>0</v>
      </c>
      <c r="L12" s="24"/>
    </row>
    <row r="13" spans="1:12" s="1" customFormat="1" ht="15.75">
      <c r="A13" s="23">
        <v>4</v>
      </c>
      <c r="B13" s="10" t="s">
        <v>99</v>
      </c>
      <c r="C13" s="11" t="s">
        <v>9</v>
      </c>
      <c r="D13" s="12" t="s">
        <v>98</v>
      </c>
      <c r="E13" s="13">
        <v>2011</v>
      </c>
      <c r="F13" s="14">
        <v>13027</v>
      </c>
      <c r="G13" s="59">
        <v>0</v>
      </c>
      <c r="H13" s="31">
        <f t="shared" si="0"/>
        <v>0</v>
      </c>
      <c r="I13" s="31">
        <v>0</v>
      </c>
      <c r="J13" s="31">
        <v>0</v>
      </c>
      <c r="K13" s="32">
        <f t="shared" si="1"/>
        <v>0</v>
      </c>
      <c r="L13" s="24"/>
    </row>
    <row r="14" spans="1:12" s="1" customFormat="1" ht="15.75">
      <c r="A14" s="23">
        <v>5</v>
      </c>
      <c r="B14" s="28" t="s">
        <v>134</v>
      </c>
      <c r="C14" s="48" t="s">
        <v>34</v>
      </c>
      <c r="D14" s="49" t="s">
        <v>98</v>
      </c>
      <c r="E14" s="14">
        <v>2018</v>
      </c>
      <c r="F14" s="14">
        <v>92790.72</v>
      </c>
      <c r="G14" s="59">
        <v>0</v>
      </c>
      <c r="H14" s="31">
        <f t="shared" si="0"/>
        <v>0</v>
      </c>
      <c r="I14" s="31">
        <v>0</v>
      </c>
      <c r="J14" s="31">
        <v>0</v>
      </c>
      <c r="K14" s="32">
        <f t="shared" si="1"/>
        <v>0</v>
      </c>
      <c r="L14" s="24"/>
    </row>
    <row r="15" spans="1:12" s="1" customFormat="1" ht="15.75">
      <c r="A15" s="23">
        <v>6</v>
      </c>
      <c r="B15" s="28" t="s">
        <v>134</v>
      </c>
      <c r="C15" s="48" t="s">
        <v>36</v>
      </c>
      <c r="D15" s="49" t="s">
        <v>98</v>
      </c>
      <c r="E15" s="14">
        <v>2018</v>
      </c>
      <c r="F15" s="14">
        <v>92790.72</v>
      </c>
      <c r="G15" s="59">
        <v>0</v>
      </c>
      <c r="H15" s="31">
        <f t="shared" si="0"/>
        <v>0</v>
      </c>
      <c r="I15" s="31">
        <v>0</v>
      </c>
      <c r="J15" s="31">
        <v>0</v>
      </c>
      <c r="K15" s="32">
        <f t="shared" si="1"/>
        <v>0</v>
      </c>
      <c r="L15" s="24"/>
    </row>
    <row r="16" spans="1:12" s="1" customFormat="1" ht="15.75">
      <c r="A16" s="23">
        <v>7</v>
      </c>
      <c r="B16" s="28" t="s">
        <v>134</v>
      </c>
      <c r="C16" s="48" t="s">
        <v>32</v>
      </c>
      <c r="D16" s="49" t="s">
        <v>98</v>
      </c>
      <c r="E16" s="14">
        <v>2018</v>
      </c>
      <c r="F16" s="14">
        <v>92790.72</v>
      </c>
      <c r="G16" s="59">
        <v>0</v>
      </c>
      <c r="H16" s="31">
        <f t="shared" si="0"/>
        <v>0</v>
      </c>
      <c r="I16" s="31">
        <v>0</v>
      </c>
      <c r="J16" s="31">
        <v>0</v>
      </c>
      <c r="K16" s="32">
        <f t="shared" si="1"/>
        <v>0</v>
      </c>
      <c r="L16" s="24"/>
    </row>
    <row r="17" spans="1:12" s="1" customFormat="1" ht="15.75">
      <c r="A17" s="54">
        <v>8</v>
      </c>
      <c r="B17" s="28" t="s">
        <v>134</v>
      </c>
      <c r="C17" s="50" t="s">
        <v>35</v>
      </c>
      <c r="D17" s="49" t="s">
        <v>98</v>
      </c>
      <c r="E17" s="14">
        <v>2018</v>
      </c>
      <c r="F17" s="14">
        <v>92790.72</v>
      </c>
      <c r="G17" s="59">
        <v>0</v>
      </c>
      <c r="H17" s="57">
        <f t="shared" si="0"/>
        <v>0</v>
      </c>
      <c r="I17" s="31">
        <v>0</v>
      </c>
      <c r="J17" s="31">
        <v>0</v>
      </c>
      <c r="K17" s="58">
        <f t="shared" si="1"/>
        <v>0</v>
      </c>
      <c r="L17" s="24"/>
    </row>
    <row r="18" spans="1:12" s="1" customFormat="1" ht="15.75">
      <c r="A18" s="23">
        <v>9</v>
      </c>
      <c r="B18" s="10" t="s">
        <v>100</v>
      </c>
      <c r="C18" s="11" t="s">
        <v>1</v>
      </c>
      <c r="D18" s="12" t="s">
        <v>98</v>
      </c>
      <c r="E18" s="13">
        <v>2007</v>
      </c>
      <c r="F18" s="14">
        <v>5010</v>
      </c>
      <c r="G18" s="59">
        <v>0</v>
      </c>
      <c r="H18" s="31">
        <f t="shared" si="0"/>
        <v>0</v>
      </c>
      <c r="I18" s="31">
        <v>0</v>
      </c>
      <c r="J18" s="31">
        <v>0</v>
      </c>
      <c r="K18" s="32">
        <f t="shared" si="1"/>
        <v>0</v>
      </c>
      <c r="L18" s="24"/>
    </row>
    <row r="19" spans="1:12" s="1" customFormat="1" ht="15.75">
      <c r="A19" s="23">
        <v>10</v>
      </c>
      <c r="B19" s="10" t="s">
        <v>101</v>
      </c>
      <c r="C19" s="11" t="s">
        <v>7</v>
      </c>
      <c r="D19" s="12" t="s">
        <v>98</v>
      </c>
      <c r="E19" s="13">
        <v>2009</v>
      </c>
      <c r="F19" s="14">
        <v>21294</v>
      </c>
      <c r="G19" s="59">
        <v>0</v>
      </c>
      <c r="H19" s="31">
        <f t="shared" si="0"/>
        <v>0</v>
      </c>
      <c r="I19" s="31">
        <v>0</v>
      </c>
      <c r="J19" s="31">
        <v>0</v>
      </c>
      <c r="K19" s="32">
        <f t="shared" si="1"/>
        <v>0</v>
      </c>
      <c r="L19" s="24"/>
    </row>
    <row r="20" spans="1:12" s="1" customFormat="1" ht="15.75">
      <c r="A20" s="23">
        <v>11</v>
      </c>
      <c r="B20" s="10" t="s">
        <v>102</v>
      </c>
      <c r="C20" s="11" t="s">
        <v>5</v>
      </c>
      <c r="D20" s="12" t="s">
        <v>98</v>
      </c>
      <c r="E20" s="13">
        <v>2008</v>
      </c>
      <c r="F20" s="14">
        <v>22547</v>
      </c>
      <c r="G20" s="59">
        <v>0</v>
      </c>
      <c r="H20" s="31">
        <f t="shared" si="0"/>
        <v>0</v>
      </c>
      <c r="I20" s="31">
        <v>0</v>
      </c>
      <c r="J20" s="31">
        <v>0</v>
      </c>
      <c r="K20" s="32">
        <f t="shared" si="1"/>
        <v>0</v>
      </c>
      <c r="L20" s="24"/>
    </row>
    <row r="21" spans="1:12" s="1" customFormat="1" ht="15.75">
      <c r="A21" s="23">
        <v>12</v>
      </c>
      <c r="B21" s="10" t="s">
        <v>103</v>
      </c>
      <c r="C21" s="11" t="s">
        <v>33</v>
      </c>
      <c r="D21" s="12" t="s">
        <v>98</v>
      </c>
      <c r="E21" s="13">
        <v>2012</v>
      </c>
      <c r="F21" s="14">
        <v>28810</v>
      </c>
      <c r="G21" s="59">
        <v>0</v>
      </c>
      <c r="H21" s="31">
        <f t="shared" si="0"/>
        <v>0</v>
      </c>
      <c r="I21" s="31">
        <v>0</v>
      </c>
      <c r="J21" s="31">
        <v>0</v>
      </c>
      <c r="K21" s="32">
        <f t="shared" si="1"/>
        <v>0</v>
      </c>
      <c r="L21" s="24"/>
    </row>
    <row r="22" spans="1:12" s="1" customFormat="1" ht="15.75">
      <c r="A22" s="23">
        <v>13</v>
      </c>
      <c r="B22" s="10" t="s">
        <v>104</v>
      </c>
      <c r="C22" s="11" t="s">
        <v>105</v>
      </c>
      <c r="D22" s="12" t="s">
        <v>98</v>
      </c>
      <c r="E22" s="13">
        <v>2015</v>
      </c>
      <c r="F22" s="14">
        <v>32568</v>
      </c>
      <c r="G22" s="59">
        <v>0</v>
      </c>
      <c r="H22" s="31">
        <f t="shared" si="0"/>
        <v>0</v>
      </c>
      <c r="I22" s="31">
        <v>0</v>
      </c>
      <c r="J22" s="31">
        <v>0</v>
      </c>
      <c r="K22" s="32">
        <f t="shared" si="1"/>
        <v>0</v>
      </c>
      <c r="L22" s="24"/>
    </row>
    <row r="23" spans="1:12" s="1" customFormat="1" ht="15.75">
      <c r="A23" s="23">
        <v>14</v>
      </c>
      <c r="B23" s="10" t="s">
        <v>100</v>
      </c>
      <c r="C23" s="11" t="s">
        <v>2</v>
      </c>
      <c r="D23" s="12" t="s">
        <v>98</v>
      </c>
      <c r="E23" s="13">
        <v>2007</v>
      </c>
      <c r="F23" s="14">
        <v>4509</v>
      </c>
      <c r="G23" s="59">
        <v>0</v>
      </c>
      <c r="H23" s="31">
        <f t="shared" si="0"/>
        <v>0</v>
      </c>
      <c r="I23" s="31">
        <v>0</v>
      </c>
      <c r="J23" s="31">
        <v>0</v>
      </c>
      <c r="K23" s="32">
        <f t="shared" si="1"/>
        <v>0</v>
      </c>
      <c r="L23" s="24"/>
    </row>
    <row r="24" spans="1:12" s="1" customFormat="1" ht="15">
      <c r="A24" s="23">
        <v>15</v>
      </c>
      <c r="B24" s="56" t="s">
        <v>137</v>
      </c>
      <c r="C24" s="11" t="s">
        <v>11</v>
      </c>
      <c r="D24" s="12" t="s">
        <v>98</v>
      </c>
      <c r="E24" s="13">
        <v>2018</v>
      </c>
      <c r="F24" s="14">
        <v>263207.89</v>
      </c>
      <c r="G24" s="59">
        <v>0</v>
      </c>
      <c r="H24" s="31">
        <f t="shared" si="0"/>
        <v>0</v>
      </c>
      <c r="I24" s="31">
        <v>0</v>
      </c>
      <c r="J24" s="31">
        <v>0</v>
      </c>
      <c r="K24" s="32">
        <f t="shared" si="1"/>
        <v>0</v>
      </c>
      <c r="L24" s="24"/>
    </row>
    <row r="25" spans="1:12" s="1" customFormat="1" ht="15.75">
      <c r="A25" s="23">
        <v>16</v>
      </c>
      <c r="B25" s="10" t="s">
        <v>138</v>
      </c>
      <c r="C25" s="11" t="s">
        <v>3</v>
      </c>
      <c r="D25" s="12" t="s">
        <v>98</v>
      </c>
      <c r="E25" s="13">
        <v>2005</v>
      </c>
      <c r="F25" s="14">
        <v>4259</v>
      </c>
      <c r="G25" s="59">
        <v>0</v>
      </c>
      <c r="H25" s="31">
        <f t="shared" si="0"/>
        <v>0</v>
      </c>
      <c r="I25" s="31">
        <v>0</v>
      </c>
      <c r="J25" s="31">
        <v>0</v>
      </c>
      <c r="K25" s="32">
        <f t="shared" si="1"/>
        <v>0</v>
      </c>
      <c r="L25" s="24"/>
    </row>
    <row r="26" spans="1:12" s="1" customFormat="1" ht="15.75">
      <c r="A26" s="23">
        <v>17</v>
      </c>
      <c r="B26" s="10" t="s">
        <v>106</v>
      </c>
      <c r="C26" s="11" t="s">
        <v>28</v>
      </c>
      <c r="D26" s="12" t="s">
        <v>98</v>
      </c>
      <c r="E26" s="13">
        <v>2013</v>
      </c>
      <c r="F26" s="14">
        <v>22547</v>
      </c>
      <c r="G26" s="59">
        <v>0</v>
      </c>
      <c r="H26" s="31">
        <f t="shared" si="0"/>
        <v>0</v>
      </c>
      <c r="I26" s="31">
        <v>0</v>
      </c>
      <c r="J26" s="31">
        <v>0</v>
      </c>
      <c r="K26" s="32">
        <f t="shared" si="1"/>
        <v>0</v>
      </c>
      <c r="L26" s="24"/>
    </row>
    <row r="27" spans="1:12" s="1" customFormat="1" ht="15.75">
      <c r="A27" s="23">
        <v>18</v>
      </c>
      <c r="B27" s="10" t="s">
        <v>107</v>
      </c>
      <c r="C27" s="51" t="s">
        <v>108</v>
      </c>
      <c r="D27" s="12" t="s">
        <v>98</v>
      </c>
      <c r="E27" s="13">
        <v>2010</v>
      </c>
      <c r="F27" s="14">
        <v>11273</v>
      </c>
      <c r="G27" s="59">
        <v>0</v>
      </c>
      <c r="H27" s="31">
        <f t="shared" si="0"/>
        <v>0</v>
      </c>
      <c r="I27" s="31">
        <v>0</v>
      </c>
      <c r="J27" s="31">
        <v>0</v>
      </c>
      <c r="K27" s="32">
        <f t="shared" si="1"/>
        <v>0</v>
      </c>
      <c r="L27" s="24"/>
    </row>
    <row r="28" spans="1:12" s="1" customFormat="1" ht="15.75">
      <c r="A28" s="23">
        <v>19</v>
      </c>
      <c r="B28" s="25" t="s">
        <v>135</v>
      </c>
      <c r="C28" s="11" t="s">
        <v>37</v>
      </c>
      <c r="D28" s="12" t="s">
        <v>98</v>
      </c>
      <c r="E28" s="13">
        <v>2014</v>
      </c>
      <c r="F28" s="14">
        <v>80166</v>
      </c>
      <c r="G28" s="59">
        <v>0</v>
      </c>
      <c r="H28" s="31">
        <f t="shared" si="0"/>
        <v>0</v>
      </c>
      <c r="I28" s="31">
        <v>0</v>
      </c>
      <c r="J28" s="31">
        <v>0</v>
      </c>
      <c r="K28" s="32">
        <f t="shared" si="1"/>
        <v>0</v>
      </c>
      <c r="L28" s="24"/>
    </row>
    <row r="29" spans="1:12" s="1" customFormat="1" ht="15.75">
      <c r="A29" s="23">
        <v>20</v>
      </c>
      <c r="B29" s="10" t="s">
        <v>109</v>
      </c>
      <c r="C29" s="11" t="s">
        <v>110</v>
      </c>
      <c r="D29" s="12" t="s">
        <v>98</v>
      </c>
      <c r="E29" s="13">
        <v>2005</v>
      </c>
      <c r="F29" s="14">
        <v>9520</v>
      </c>
      <c r="G29" s="59">
        <v>0</v>
      </c>
      <c r="H29" s="31">
        <f t="shared" si="0"/>
        <v>0</v>
      </c>
      <c r="I29" s="31">
        <v>0</v>
      </c>
      <c r="J29" s="31">
        <v>0</v>
      </c>
      <c r="K29" s="32">
        <f t="shared" si="1"/>
        <v>0</v>
      </c>
      <c r="L29" s="24"/>
    </row>
    <row r="30" spans="1:12" s="1" customFormat="1" ht="15.75">
      <c r="A30" s="23">
        <v>21</v>
      </c>
      <c r="B30" s="28" t="s">
        <v>111</v>
      </c>
      <c r="C30" s="48" t="s">
        <v>52</v>
      </c>
      <c r="D30" s="12" t="s">
        <v>98</v>
      </c>
      <c r="E30" s="14">
        <v>2014</v>
      </c>
      <c r="F30" s="14">
        <v>29561</v>
      </c>
      <c r="G30" s="59">
        <v>0</v>
      </c>
      <c r="H30" s="31">
        <f t="shared" si="0"/>
        <v>0</v>
      </c>
      <c r="I30" s="31">
        <v>0</v>
      </c>
      <c r="J30" s="31">
        <v>0</v>
      </c>
      <c r="K30" s="32">
        <f t="shared" si="1"/>
        <v>0</v>
      </c>
      <c r="L30" s="24"/>
    </row>
    <row r="31" spans="1:12" s="1" customFormat="1" ht="15.75">
      <c r="A31" s="23">
        <v>22</v>
      </c>
      <c r="B31" s="28" t="s">
        <v>111</v>
      </c>
      <c r="C31" s="48" t="s">
        <v>53</v>
      </c>
      <c r="D31" s="12" t="s">
        <v>98</v>
      </c>
      <c r="E31" s="14">
        <v>2014</v>
      </c>
      <c r="F31" s="14">
        <v>29561</v>
      </c>
      <c r="G31" s="59">
        <v>0</v>
      </c>
      <c r="H31" s="31">
        <f t="shared" si="0"/>
        <v>0</v>
      </c>
      <c r="I31" s="31">
        <v>0</v>
      </c>
      <c r="J31" s="31">
        <v>0</v>
      </c>
      <c r="K31" s="32">
        <f t="shared" si="1"/>
        <v>0</v>
      </c>
      <c r="L31" s="24"/>
    </row>
    <row r="32" spans="1:12" s="1" customFormat="1" ht="15">
      <c r="A32" s="23">
        <v>23</v>
      </c>
      <c r="B32" s="55" t="s">
        <v>136</v>
      </c>
      <c r="C32" s="48" t="s">
        <v>55</v>
      </c>
      <c r="D32" s="12" t="s">
        <v>98</v>
      </c>
      <c r="E32" s="14">
        <v>2014</v>
      </c>
      <c r="F32" s="14">
        <v>26726</v>
      </c>
      <c r="G32" s="59">
        <v>0</v>
      </c>
      <c r="H32" s="31">
        <f t="shared" si="0"/>
        <v>0</v>
      </c>
      <c r="I32" s="31">
        <v>0</v>
      </c>
      <c r="J32" s="31">
        <v>0</v>
      </c>
      <c r="K32" s="32">
        <f t="shared" si="1"/>
        <v>0</v>
      </c>
      <c r="L32" s="24"/>
    </row>
    <row r="33" spans="1:12" s="1" customFormat="1" ht="15">
      <c r="A33" s="23">
        <v>24</v>
      </c>
      <c r="B33" s="55" t="s">
        <v>136</v>
      </c>
      <c r="C33" s="48" t="s">
        <v>54</v>
      </c>
      <c r="D33" s="12" t="s">
        <v>98</v>
      </c>
      <c r="E33" s="14">
        <v>2015</v>
      </c>
      <c r="F33" s="14">
        <v>37900</v>
      </c>
      <c r="G33" s="59">
        <v>0</v>
      </c>
      <c r="H33" s="31">
        <f t="shared" si="0"/>
        <v>0</v>
      </c>
      <c r="I33" s="31">
        <v>0</v>
      </c>
      <c r="J33" s="31">
        <v>0</v>
      </c>
      <c r="K33" s="32">
        <f t="shared" si="1"/>
        <v>0</v>
      </c>
      <c r="L33" s="24"/>
    </row>
    <row r="34" spans="1:12" s="1" customFormat="1" ht="15.75">
      <c r="A34" s="23">
        <v>25</v>
      </c>
      <c r="B34" s="10" t="s">
        <v>112</v>
      </c>
      <c r="C34" s="51" t="s">
        <v>4</v>
      </c>
      <c r="D34" s="12" t="s">
        <v>98</v>
      </c>
      <c r="E34" s="13">
        <v>2007</v>
      </c>
      <c r="F34" s="14">
        <v>12541</v>
      </c>
      <c r="G34" s="59">
        <v>0</v>
      </c>
      <c r="H34" s="31">
        <f t="shared" si="0"/>
        <v>0</v>
      </c>
      <c r="I34" s="31">
        <v>0</v>
      </c>
      <c r="J34" s="31">
        <v>0</v>
      </c>
      <c r="K34" s="32">
        <f t="shared" si="1"/>
        <v>0</v>
      </c>
      <c r="L34" s="24"/>
    </row>
    <row r="35" spans="1:12" s="1" customFormat="1" ht="15.75">
      <c r="A35" s="23">
        <v>26</v>
      </c>
      <c r="B35" s="10" t="s">
        <v>113</v>
      </c>
      <c r="C35" s="48" t="s">
        <v>114</v>
      </c>
      <c r="D35" s="12" t="s">
        <v>98</v>
      </c>
      <c r="E35" s="14">
        <v>2017</v>
      </c>
      <c r="F35" s="14">
        <v>28350</v>
      </c>
      <c r="G35" s="59">
        <v>0</v>
      </c>
      <c r="H35" s="31">
        <f t="shared" si="0"/>
        <v>0</v>
      </c>
      <c r="I35" s="31">
        <v>0</v>
      </c>
      <c r="J35" s="31">
        <v>0</v>
      </c>
      <c r="K35" s="32">
        <f t="shared" si="1"/>
        <v>0</v>
      </c>
      <c r="L35" s="24"/>
    </row>
    <row r="36" spans="1:12" s="1" customFormat="1" ht="15.75">
      <c r="A36" s="23">
        <v>27</v>
      </c>
      <c r="B36" s="10" t="s">
        <v>113</v>
      </c>
      <c r="C36" s="48" t="s">
        <v>115</v>
      </c>
      <c r="D36" s="12" t="s">
        <v>98</v>
      </c>
      <c r="E36" s="14">
        <v>2017</v>
      </c>
      <c r="F36" s="14">
        <v>28350</v>
      </c>
      <c r="G36" s="59">
        <v>0</v>
      </c>
      <c r="H36" s="31">
        <f t="shared" si="0"/>
        <v>0</v>
      </c>
      <c r="I36" s="31">
        <v>0</v>
      </c>
      <c r="J36" s="31">
        <v>0</v>
      </c>
      <c r="K36" s="32">
        <f t="shared" si="1"/>
        <v>0</v>
      </c>
      <c r="L36" s="24"/>
    </row>
    <row r="37" spans="1:12" s="1" customFormat="1" ht="15.75">
      <c r="A37" s="23">
        <v>28</v>
      </c>
      <c r="B37" s="10" t="s">
        <v>113</v>
      </c>
      <c r="C37" s="48" t="s">
        <v>116</v>
      </c>
      <c r="D37" s="12" t="s">
        <v>98</v>
      </c>
      <c r="E37" s="14">
        <v>2017</v>
      </c>
      <c r="F37" s="14">
        <v>33250</v>
      </c>
      <c r="G37" s="59">
        <v>0</v>
      </c>
      <c r="H37" s="31">
        <f t="shared" si="0"/>
        <v>0</v>
      </c>
      <c r="I37" s="31">
        <v>0</v>
      </c>
      <c r="J37" s="31">
        <v>0</v>
      </c>
      <c r="K37" s="32">
        <f t="shared" si="1"/>
        <v>0</v>
      </c>
      <c r="L37" s="24"/>
    </row>
    <row r="38" spans="1:12" s="1" customFormat="1" ht="15.75">
      <c r="A38" s="23">
        <v>29</v>
      </c>
      <c r="B38" s="10" t="s">
        <v>113</v>
      </c>
      <c r="C38" s="48" t="s">
        <v>117</v>
      </c>
      <c r="D38" s="12" t="s">
        <v>98</v>
      </c>
      <c r="E38" s="14">
        <v>2017</v>
      </c>
      <c r="F38" s="14">
        <v>28350</v>
      </c>
      <c r="G38" s="59">
        <v>0</v>
      </c>
      <c r="H38" s="31">
        <f t="shared" si="0"/>
        <v>0</v>
      </c>
      <c r="I38" s="31">
        <v>0</v>
      </c>
      <c r="J38" s="31">
        <v>0</v>
      </c>
      <c r="K38" s="32">
        <f t="shared" si="1"/>
        <v>0</v>
      </c>
      <c r="L38" s="24"/>
    </row>
    <row r="39" spans="1:12" s="1" customFormat="1" ht="15.75">
      <c r="A39" s="23">
        <v>30</v>
      </c>
      <c r="B39" s="10" t="s">
        <v>118</v>
      </c>
      <c r="C39" s="48" t="s">
        <v>119</v>
      </c>
      <c r="D39" s="12" t="s">
        <v>98</v>
      </c>
      <c r="E39" s="14">
        <v>2017</v>
      </c>
      <c r="F39" s="14">
        <v>37950</v>
      </c>
      <c r="G39" s="59">
        <v>0</v>
      </c>
      <c r="H39" s="31">
        <f t="shared" si="0"/>
        <v>0</v>
      </c>
      <c r="I39" s="31">
        <v>0</v>
      </c>
      <c r="J39" s="31">
        <v>0</v>
      </c>
      <c r="K39" s="32">
        <f t="shared" si="1"/>
        <v>0</v>
      </c>
      <c r="L39" s="24"/>
    </row>
    <row r="40" spans="1:12" s="1" customFormat="1" ht="15.75">
      <c r="A40" s="23">
        <v>31</v>
      </c>
      <c r="B40" s="10" t="s">
        <v>120</v>
      </c>
      <c r="C40" s="48" t="s">
        <v>121</v>
      </c>
      <c r="D40" s="12" t="s">
        <v>98</v>
      </c>
      <c r="E40" s="14">
        <v>2017</v>
      </c>
      <c r="F40" s="14">
        <v>59120</v>
      </c>
      <c r="G40" s="59">
        <v>0</v>
      </c>
      <c r="H40" s="31">
        <f t="shared" si="0"/>
        <v>0</v>
      </c>
      <c r="I40" s="31">
        <v>0</v>
      </c>
      <c r="J40" s="31">
        <v>0</v>
      </c>
      <c r="K40" s="32">
        <f t="shared" si="1"/>
        <v>0</v>
      </c>
      <c r="L40" s="24"/>
    </row>
    <row r="41" spans="1:12" s="1" customFormat="1" ht="15.75">
      <c r="A41" s="23">
        <v>32</v>
      </c>
      <c r="B41" s="10" t="s">
        <v>111</v>
      </c>
      <c r="C41" s="48" t="s">
        <v>122</v>
      </c>
      <c r="D41" s="12" t="s">
        <v>98</v>
      </c>
      <c r="E41" s="14">
        <v>2016</v>
      </c>
      <c r="F41" s="14">
        <v>37548</v>
      </c>
      <c r="G41" s="59">
        <v>0</v>
      </c>
      <c r="H41" s="31">
        <f t="shared" si="0"/>
        <v>0</v>
      </c>
      <c r="I41" s="31">
        <v>0</v>
      </c>
      <c r="J41" s="31">
        <v>0</v>
      </c>
      <c r="K41" s="32">
        <f t="shared" si="1"/>
        <v>0</v>
      </c>
      <c r="L41" s="24"/>
    </row>
    <row r="42" spans="1:12" s="1" customFormat="1" ht="15.75">
      <c r="A42" s="23">
        <v>33</v>
      </c>
      <c r="B42" s="7" t="s">
        <v>111</v>
      </c>
      <c r="C42" s="52" t="s">
        <v>50</v>
      </c>
      <c r="D42" s="8" t="s">
        <v>123</v>
      </c>
      <c r="E42" s="9">
        <v>2013</v>
      </c>
      <c r="F42" s="53">
        <v>27557</v>
      </c>
      <c r="G42" s="59">
        <v>0</v>
      </c>
      <c r="H42" s="31">
        <f t="shared" si="0"/>
        <v>0</v>
      </c>
      <c r="I42" s="31">
        <v>0</v>
      </c>
      <c r="J42" s="31">
        <v>0</v>
      </c>
      <c r="K42" s="32">
        <f t="shared" si="1"/>
        <v>0</v>
      </c>
      <c r="L42" s="24"/>
    </row>
    <row r="43" spans="1:12" s="1" customFormat="1" ht="15.75">
      <c r="A43" s="23">
        <v>34</v>
      </c>
      <c r="B43" s="7" t="s">
        <v>111</v>
      </c>
      <c r="C43" s="52" t="s">
        <v>29</v>
      </c>
      <c r="D43" s="8" t="s">
        <v>124</v>
      </c>
      <c r="E43" s="9">
        <v>2013</v>
      </c>
      <c r="F43" s="53">
        <v>27557</v>
      </c>
      <c r="G43" s="59">
        <v>0</v>
      </c>
      <c r="H43" s="31">
        <f t="shared" si="0"/>
        <v>0</v>
      </c>
      <c r="I43" s="31">
        <v>0</v>
      </c>
      <c r="J43" s="31">
        <v>0</v>
      </c>
      <c r="K43" s="32">
        <f t="shared" si="1"/>
        <v>0</v>
      </c>
      <c r="L43" s="24"/>
    </row>
    <row r="44" spans="1:12" s="1" customFormat="1" ht="15.75">
      <c r="A44" s="23">
        <v>35</v>
      </c>
      <c r="B44" s="7" t="s">
        <v>111</v>
      </c>
      <c r="C44" s="52" t="s">
        <v>38</v>
      </c>
      <c r="D44" s="8" t="s">
        <v>125</v>
      </c>
      <c r="E44" s="9">
        <v>2014</v>
      </c>
      <c r="F44" s="53">
        <v>29561</v>
      </c>
      <c r="G44" s="59">
        <v>0</v>
      </c>
      <c r="H44" s="31">
        <f t="shared" si="0"/>
        <v>0</v>
      </c>
      <c r="I44" s="31">
        <v>0</v>
      </c>
      <c r="J44" s="31">
        <v>0</v>
      </c>
      <c r="K44" s="32">
        <f t="shared" si="1"/>
        <v>0</v>
      </c>
      <c r="L44" s="27"/>
    </row>
    <row r="45" spans="1:12" s="1" customFormat="1" ht="15.75">
      <c r="A45" s="23">
        <v>36</v>
      </c>
      <c r="B45" s="7" t="s">
        <v>111</v>
      </c>
      <c r="C45" s="52" t="s">
        <v>39</v>
      </c>
      <c r="D45" s="8" t="s">
        <v>126</v>
      </c>
      <c r="E45" s="9">
        <v>2014</v>
      </c>
      <c r="F45" s="53">
        <v>29561</v>
      </c>
      <c r="G45" s="59">
        <v>0</v>
      </c>
      <c r="H45" s="31">
        <f t="shared" si="0"/>
        <v>0</v>
      </c>
      <c r="I45" s="31">
        <v>0</v>
      </c>
      <c r="J45" s="31">
        <v>0</v>
      </c>
      <c r="K45" s="32">
        <f t="shared" si="1"/>
        <v>0</v>
      </c>
      <c r="L45" s="27"/>
    </row>
    <row r="46" spans="1:12" s="1" customFormat="1" ht="15.75">
      <c r="A46" s="23">
        <v>37</v>
      </c>
      <c r="B46" s="7" t="s">
        <v>111</v>
      </c>
      <c r="C46" s="52" t="s">
        <v>40</v>
      </c>
      <c r="D46" s="9" t="s">
        <v>127</v>
      </c>
      <c r="E46" s="9">
        <v>2014</v>
      </c>
      <c r="F46" s="53">
        <v>29561</v>
      </c>
      <c r="G46" s="59">
        <v>0</v>
      </c>
      <c r="H46" s="31">
        <f t="shared" si="0"/>
        <v>0</v>
      </c>
      <c r="I46" s="31">
        <v>0</v>
      </c>
      <c r="J46" s="31">
        <v>0</v>
      </c>
      <c r="K46" s="32">
        <f t="shared" si="1"/>
        <v>0</v>
      </c>
      <c r="L46" s="27"/>
    </row>
    <row r="47" spans="1:12" ht="15.75">
      <c r="A47" s="23">
        <v>38</v>
      </c>
      <c r="B47" s="7" t="s">
        <v>111</v>
      </c>
      <c r="C47" s="52" t="s">
        <v>41</v>
      </c>
      <c r="D47" s="9" t="s">
        <v>128</v>
      </c>
      <c r="E47" s="9">
        <v>2014</v>
      </c>
      <c r="F47" s="53">
        <v>29561</v>
      </c>
      <c r="G47" s="59">
        <v>0</v>
      </c>
      <c r="H47" s="31">
        <f t="shared" si="0"/>
        <v>0</v>
      </c>
      <c r="I47" s="31">
        <v>0</v>
      </c>
      <c r="J47" s="31">
        <v>0</v>
      </c>
      <c r="K47" s="32">
        <f t="shared" si="1"/>
        <v>0</v>
      </c>
      <c r="L47" s="27"/>
    </row>
    <row r="48" spans="1:12" s="1" customFormat="1" ht="15.75">
      <c r="A48" s="23">
        <v>39</v>
      </c>
      <c r="B48" s="7" t="s">
        <v>111</v>
      </c>
      <c r="C48" s="52" t="s">
        <v>42</v>
      </c>
      <c r="D48" s="8" t="s">
        <v>129</v>
      </c>
      <c r="E48" s="9">
        <v>2014</v>
      </c>
      <c r="F48" s="53">
        <v>29561</v>
      </c>
      <c r="G48" s="59">
        <v>0</v>
      </c>
      <c r="H48" s="31">
        <f t="shared" si="0"/>
        <v>0</v>
      </c>
      <c r="I48" s="31">
        <v>0</v>
      </c>
      <c r="J48" s="31">
        <v>0</v>
      </c>
      <c r="K48" s="32">
        <f t="shared" si="1"/>
        <v>0</v>
      </c>
      <c r="L48" s="27"/>
    </row>
    <row r="49" spans="1:12" s="1" customFormat="1" ht="15.75">
      <c r="A49" s="23">
        <v>40</v>
      </c>
      <c r="B49" s="7" t="s">
        <v>111</v>
      </c>
      <c r="C49" s="52" t="s">
        <v>43</v>
      </c>
      <c r="D49" s="8" t="s">
        <v>130</v>
      </c>
      <c r="E49" s="9">
        <v>2014</v>
      </c>
      <c r="F49" s="53">
        <v>29561</v>
      </c>
      <c r="G49" s="59">
        <v>0</v>
      </c>
      <c r="H49" s="31">
        <f t="shared" si="0"/>
        <v>0</v>
      </c>
      <c r="I49" s="31">
        <v>0</v>
      </c>
      <c r="J49" s="31">
        <v>0</v>
      </c>
      <c r="K49" s="32">
        <f t="shared" si="1"/>
        <v>0</v>
      </c>
      <c r="L49" s="27"/>
    </row>
    <row r="50" spans="1:12" s="1" customFormat="1" ht="15.75">
      <c r="A50" s="23">
        <v>41</v>
      </c>
      <c r="B50" s="7" t="s">
        <v>111</v>
      </c>
      <c r="C50" s="52" t="s">
        <v>44</v>
      </c>
      <c r="D50" s="8" t="s">
        <v>131</v>
      </c>
      <c r="E50" s="9">
        <v>2014</v>
      </c>
      <c r="F50" s="53">
        <v>29561</v>
      </c>
      <c r="G50" s="59">
        <v>0</v>
      </c>
      <c r="H50" s="31">
        <f t="shared" si="0"/>
        <v>0</v>
      </c>
      <c r="I50" s="31">
        <v>0</v>
      </c>
      <c r="J50" s="31">
        <v>0</v>
      </c>
      <c r="K50" s="32">
        <f t="shared" si="1"/>
        <v>0</v>
      </c>
      <c r="L50" s="27"/>
    </row>
    <row r="51" spans="1:12" ht="15.75">
      <c r="A51" s="23">
        <v>42</v>
      </c>
      <c r="B51" s="7" t="s">
        <v>111</v>
      </c>
      <c r="C51" s="52" t="s">
        <v>45</v>
      </c>
      <c r="D51" s="8" t="s">
        <v>132</v>
      </c>
      <c r="E51" s="9">
        <v>2014</v>
      </c>
      <c r="F51" s="53">
        <v>29561</v>
      </c>
      <c r="G51" s="59">
        <v>0</v>
      </c>
      <c r="H51" s="31">
        <f t="shared" si="0"/>
        <v>0</v>
      </c>
      <c r="I51" s="31">
        <v>0</v>
      </c>
      <c r="J51" s="31">
        <v>0</v>
      </c>
      <c r="K51" s="32">
        <f t="shared" si="1"/>
        <v>0</v>
      </c>
      <c r="L51" s="27"/>
    </row>
    <row r="52" spans="1:12" ht="15.75">
      <c r="A52" s="23">
        <v>43</v>
      </c>
      <c r="B52" s="7" t="s">
        <v>111</v>
      </c>
      <c r="C52" s="52" t="s">
        <v>46</v>
      </c>
      <c r="D52" s="8" t="s">
        <v>133</v>
      </c>
      <c r="E52" s="9">
        <v>2014</v>
      </c>
      <c r="F52" s="53">
        <v>29561</v>
      </c>
      <c r="G52" s="59">
        <v>0</v>
      </c>
      <c r="H52" s="31">
        <f t="shared" si="0"/>
        <v>0</v>
      </c>
      <c r="I52" s="31">
        <v>0</v>
      </c>
      <c r="J52" s="31">
        <v>0</v>
      </c>
      <c r="K52" s="32">
        <f t="shared" si="1"/>
        <v>0</v>
      </c>
      <c r="L52" s="27"/>
    </row>
    <row r="53" spans="1:11" ht="15.75">
      <c r="A53" s="60"/>
      <c r="B53" s="61" t="s">
        <v>139</v>
      </c>
      <c r="C53" s="60"/>
      <c r="D53" s="60"/>
      <c r="E53" s="60"/>
      <c r="F53" s="62"/>
      <c r="G53" s="60"/>
      <c r="H53" s="63">
        <f>SUM(H10:H52)</f>
        <v>0</v>
      </c>
      <c r="I53" s="64">
        <v>0</v>
      </c>
      <c r="J53" s="64">
        <v>0</v>
      </c>
      <c r="K53" s="63">
        <f>SUM(K10:K52)</f>
        <v>0</v>
      </c>
    </row>
    <row r="54" spans="6:8" ht="12.75">
      <c r="F54" s="29"/>
      <c r="H54" s="29"/>
    </row>
    <row r="55" spans="2:12" ht="27" customHeight="1">
      <c r="B55" s="73" t="s">
        <v>56</v>
      </c>
      <c r="C55" s="73"/>
      <c r="D55" s="73"/>
      <c r="E55" s="73"/>
      <c r="F55" s="73"/>
      <c r="G55" s="73"/>
      <c r="H55" s="73"/>
      <c r="I55" s="73"/>
      <c r="J55" s="73"/>
      <c r="K55" s="73"/>
      <c r="L55" s="73"/>
    </row>
    <row r="56" spans="2:12" ht="27" customHeight="1">
      <c r="B56" s="30"/>
      <c r="C56" s="30"/>
      <c r="D56" s="30"/>
      <c r="E56" s="30"/>
      <c r="F56" s="30"/>
      <c r="G56" s="30"/>
      <c r="H56" s="30"/>
      <c r="I56" s="30"/>
      <c r="J56" s="41"/>
      <c r="K56" s="30"/>
      <c r="L56" s="30"/>
    </row>
    <row r="58" ht="12.75">
      <c r="B58" s="37"/>
    </row>
    <row r="59" ht="12.75">
      <c r="B59" s="37"/>
    </row>
    <row r="60" ht="12.75">
      <c r="B60" s="37"/>
    </row>
    <row r="61" ht="12.75">
      <c r="B61" s="37"/>
    </row>
    <row r="62" ht="12.75">
      <c r="B62" s="37"/>
    </row>
  </sheetData>
  <sheetProtection/>
  <mergeCells count="21">
    <mergeCell ref="A4:B4"/>
    <mergeCell ref="A6:B6"/>
    <mergeCell ref="A7:B7"/>
    <mergeCell ref="B55:L55"/>
    <mergeCell ref="L8:L9"/>
    <mergeCell ref="F8:F9"/>
    <mergeCell ref="G8:G9"/>
    <mergeCell ref="H8:H9"/>
    <mergeCell ref="A2:L2"/>
    <mergeCell ref="A3:L3"/>
    <mergeCell ref="A5:B5"/>
    <mergeCell ref="C5:L5"/>
    <mergeCell ref="C7:L7"/>
    <mergeCell ref="I8:I9"/>
    <mergeCell ref="J8:J9"/>
    <mergeCell ref="K8:K9"/>
    <mergeCell ref="A8:A9"/>
    <mergeCell ref="B8:B9"/>
    <mergeCell ref="C8:C9"/>
    <mergeCell ref="D8:D9"/>
    <mergeCell ref="E8:E9"/>
  </mergeCells>
  <printOptions/>
  <pageMargins left="0.28" right="0.19" top="0.63" bottom="0.34" header="0.42" footer="0.23"/>
  <pageSetup horizontalDpi="600" verticalDpi="600" orientation="landscape" scale="79" r:id="rId1"/>
</worksheet>
</file>

<file path=xl/worksheets/sheet2.xml><?xml version="1.0" encoding="utf-8"?>
<worksheet xmlns="http://schemas.openxmlformats.org/spreadsheetml/2006/main" xmlns:r="http://schemas.openxmlformats.org/officeDocument/2006/relationships">
  <dimension ref="A1:C46"/>
  <sheetViews>
    <sheetView tabSelected="1" view="pageBreakPreview" zoomScaleSheetLayoutView="100" zoomScalePageLayoutView="0" workbookViewId="0" topLeftCell="A1">
      <selection activeCell="N39" sqref="N39"/>
    </sheetView>
  </sheetViews>
  <sheetFormatPr defaultColWidth="9.140625" defaultRowHeight="12.75"/>
  <cols>
    <col min="1" max="1" width="5.00390625" style="0" bestFit="1" customWidth="1"/>
    <col min="2" max="2" width="107.7109375" style="0" customWidth="1"/>
    <col min="3" max="3" width="55.00390625" style="36" customWidth="1"/>
  </cols>
  <sheetData>
    <row r="1" spans="1:3" ht="15">
      <c r="A1" s="87" t="s">
        <v>0</v>
      </c>
      <c r="B1" s="15" t="s">
        <v>83</v>
      </c>
      <c r="C1" s="33" t="s">
        <v>85</v>
      </c>
    </row>
    <row r="2" spans="1:3" ht="12.75" customHeight="1">
      <c r="A2" s="87"/>
      <c r="B2" s="16" t="s">
        <v>84</v>
      </c>
      <c r="C2" s="34" t="s">
        <v>27</v>
      </c>
    </row>
    <row r="3" spans="1:3" ht="12.75">
      <c r="A3" s="47">
        <v>1</v>
      </c>
      <c r="B3" s="20" t="s">
        <v>57</v>
      </c>
      <c r="C3" s="43"/>
    </row>
    <row r="4" spans="1:3" ht="25.5">
      <c r="A4" s="47">
        <v>2</v>
      </c>
      <c r="B4" s="17" t="s">
        <v>26</v>
      </c>
      <c r="C4" s="35"/>
    </row>
    <row r="5" spans="1:3" ht="12.75">
      <c r="A5" s="47">
        <v>3</v>
      </c>
      <c r="B5" s="17" t="s">
        <v>20</v>
      </c>
      <c r="C5" s="35"/>
    </row>
    <row r="6" spans="1:3" ht="12.75">
      <c r="A6" s="47">
        <v>4</v>
      </c>
      <c r="B6" s="17" t="s">
        <v>21</v>
      </c>
      <c r="C6" s="35"/>
    </row>
    <row r="7" spans="1:3" ht="12.75">
      <c r="A7" s="47">
        <v>5</v>
      </c>
      <c r="B7" s="17" t="s">
        <v>22</v>
      </c>
      <c r="C7" s="35"/>
    </row>
    <row r="8" spans="1:3" ht="12.75">
      <c r="A8" s="47">
        <v>6</v>
      </c>
      <c r="B8" s="17" t="s">
        <v>48</v>
      </c>
      <c r="C8" s="35"/>
    </row>
    <row r="9" spans="1:3" ht="25.5">
      <c r="A9" s="47">
        <v>7</v>
      </c>
      <c r="B9" s="17" t="s">
        <v>59</v>
      </c>
      <c r="C9" s="35"/>
    </row>
    <row r="10" spans="1:3" ht="38.25">
      <c r="A10" s="47">
        <v>8</v>
      </c>
      <c r="B10" s="17" t="s">
        <v>58</v>
      </c>
      <c r="C10" s="42"/>
    </row>
    <row r="11" spans="1:3" ht="38.25">
      <c r="A11" s="47">
        <v>9</v>
      </c>
      <c r="B11" s="17" t="s">
        <v>60</v>
      </c>
      <c r="C11" s="35"/>
    </row>
    <row r="12" spans="1:3" ht="38.25">
      <c r="A12" s="47">
        <v>10</v>
      </c>
      <c r="B12" s="17" t="s">
        <v>61</v>
      </c>
      <c r="C12" s="35"/>
    </row>
    <row r="13" spans="1:3" ht="25.5">
      <c r="A13" s="47">
        <v>11</v>
      </c>
      <c r="B13" s="17" t="s">
        <v>62</v>
      </c>
      <c r="C13" s="42"/>
    </row>
    <row r="14" spans="1:3" ht="12.75">
      <c r="A14" s="47">
        <v>12</v>
      </c>
      <c r="B14" s="17" t="s">
        <v>63</v>
      </c>
      <c r="C14" s="35"/>
    </row>
    <row r="15" spans="1:3" ht="12.75">
      <c r="A15" s="47">
        <v>13</v>
      </c>
      <c r="B15" s="17" t="s">
        <v>64</v>
      </c>
      <c r="C15" s="42"/>
    </row>
    <row r="16" spans="1:3" ht="25.5">
      <c r="A16" s="47">
        <v>14</v>
      </c>
      <c r="B16" s="17" t="s">
        <v>23</v>
      </c>
      <c r="C16" s="35"/>
    </row>
    <row r="17" spans="1:3" ht="12.75">
      <c r="A17" s="47">
        <v>15</v>
      </c>
      <c r="B17" s="17" t="s">
        <v>65</v>
      </c>
      <c r="C17" s="35"/>
    </row>
    <row r="18" spans="1:3" ht="12.75">
      <c r="A18" s="47">
        <v>16</v>
      </c>
      <c r="B18" s="18" t="s">
        <v>66</v>
      </c>
      <c r="C18" s="35"/>
    </row>
    <row r="19" spans="1:3" ht="12.75">
      <c r="A19" s="47">
        <v>17</v>
      </c>
      <c r="B19" s="19" t="s">
        <v>24</v>
      </c>
      <c r="C19" s="35"/>
    </row>
    <row r="20" spans="1:3" ht="51">
      <c r="A20" s="47">
        <v>18</v>
      </c>
      <c r="B20" s="17" t="s">
        <v>67</v>
      </c>
      <c r="C20" s="35"/>
    </row>
    <row r="21" spans="1:3" ht="12.75">
      <c r="A21" s="47">
        <v>19</v>
      </c>
      <c r="B21" s="17" t="s">
        <v>68</v>
      </c>
      <c r="C21" s="35"/>
    </row>
    <row r="22" spans="1:3" ht="12.75">
      <c r="A22" s="47">
        <v>20</v>
      </c>
      <c r="B22" s="17" t="s">
        <v>69</v>
      </c>
      <c r="C22" s="35"/>
    </row>
    <row r="23" spans="1:3" ht="12.75">
      <c r="A23" s="47">
        <v>21</v>
      </c>
      <c r="B23" s="17" t="s">
        <v>70</v>
      </c>
      <c r="C23" s="35"/>
    </row>
    <row r="24" spans="1:3" ht="38.25">
      <c r="A24" s="47">
        <v>22</v>
      </c>
      <c r="B24" s="17" t="s">
        <v>71</v>
      </c>
      <c r="C24" s="42"/>
    </row>
    <row r="25" spans="1:3" ht="12.75">
      <c r="A25" s="47">
        <v>23</v>
      </c>
      <c r="B25" s="17" t="s">
        <v>25</v>
      </c>
      <c r="C25" s="35"/>
    </row>
    <row r="26" spans="1:3" ht="25.5">
      <c r="A26" s="47">
        <v>24</v>
      </c>
      <c r="B26" s="17" t="s">
        <v>72</v>
      </c>
      <c r="C26" s="35"/>
    </row>
    <row r="27" spans="1:3" ht="25.5">
      <c r="A27" s="47">
        <v>25</v>
      </c>
      <c r="B27" s="17" t="s">
        <v>73</v>
      </c>
      <c r="C27" s="35"/>
    </row>
    <row r="28" spans="1:3" ht="24" customHeight="1">
      <c r="A28" s="47">
        <v>26</v>
      </c>
      <c r="B28" s="17" t="s">
        <v>30</v>
      </c>
      <c r="C28" s="35"/>
    </row>
    <row r="29" spans="1:3" ht="12.75">
      <c r="A29" s="47">
        <v>27</v>
      </c>
      <c r="B29" s="17" t="s">
        <v>74</v>
      </c>
      <c r="C29" s="35"/>
    </row>
    <row r="30" spans="1:3" ht="25.5">
      <c r="A30" s="47">
        <v>27.1</v>
      </c>
      <c r="B30" s="17" t="s">
        <v>75</v>
      </c>
      <c r="C30" s="35"/>
    </row>
    <row r="31" spans="1:3" ht="15">
      <c r="A31" s="47">
        <v>27.2</v>
      </c>
      <c r="B31" s="22" t="s">
        <v>31</v>
      </c>
      <c r="C31" s="35"/>
    </row>
    <row r="32" spans="1:3" ht="45">
      <c r="A32" s="47">
        <v>27.3</v>
      </c>
      <c r="B32" s="22" t="s">
        <v>76</v>
      </c>
      <c r="C32" s="35"/>
    </row>
    <row r="33" spans="1:3" ht="45">
      <c r="A33" s="47">
        <v>27.4</v>
      </c>
      <c r="B33" s="22" t="s">
        <v>78</v>
      </c>
      <c r="C33" s="35"/>
    </row>
    <row r="34" spans="1:3" ht="15">
      <c r="A34" s="47">
        <v>27.5</v>
      </c>
      <c r="B34" s="22" t="s">
        <v>77</v>
      </c>
      <c r="C34" s="35"/>
    </row>
    <row r="35" spans="1:3" ht="27" customHeight="1">
      <c r="A35" s="47">
        <v>27.6</v>
      </c>
      <c r="B35" s="22" t="s">
        <v>49</v>
      </c>
      <c r="C35" s="35"/>
    </row>
    <row r="36" spans="1:3" ht="15">
      <c r="A36" s="47">
        <v>27.7</v>
      </c>
      <c r="B36" s="22" t="s">
        <v>79</v>
      </c>
      <c r="C36" s="35"/>
    </row>
    <row r="38" spans="2:3" ht="12.75">
      <c r="B38" s="73" t="s">
        <v>80</v>
      </c>
      <c r="C38" s="73"/>
    </row>
    <row r="39" spans="2:3" ht="25.5">
      <c r="B39" s="45" t="s">
        <v>81</v>
      </c>
      <c r="C39" s="44"/>
    </row>
    <row r="40" ht="12.75">
      <c r="B40" s="46" t="s">
        <v>82</v>
      </c>
    </row>
    <row r="41" ht="12.75">
      <c r="B41" s="21"/>
    </row>
    <row r="42" ht="12.75">
      <c r="B42" s="37"/>
    </row>
    <row r="43" ht="12.75">
      <c r="B43" s="37"/>
    </row>
    <row r="44" ht="12.75">
      <c r="B44" s="37"/>
    </row>
    <row r="45" ht="12.75">
      <c r="B45" s="37"/>
    </row>
    <row r="46" ht="12.75">
      <c r="B46" s="37"/>
    </row>
  </sheetData>
  <sheetProtection/>
  <mergeCells count="2">
    <mergeCell ref="A1:A2"/>
    <mergeCell ref="B38:C38"/>
  </mergeCells>
  <printOptions/>
  <pageMargins left="0.7" right="0.7" top="0.75" bottom="0.75" header="0.3" footer="0.3"/>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Salome Kakhidze</cp:lastModifiedBy>
  <cp:lastPrinted>2019-04-18T11:11:20Z</cp:lastPrinted>
  <dcterms:created xsi:type="dcterms:W3CDTF">2008-02-21T12:14:33Z</dcterms:created>
  <dcterms:modified xsi:type="dcterms:W3CDTF">2019-04-18T14:19:20Z</dcterms:modified>
  <cp:category/>
  <cp:version/>
  <cp:contentType/>
  <cp:contentStatus/>
</cp:coreProperties>
</file>